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45" documentId="8_{6A039B44-7FD8-414C-8FAD-1E17C5C8D144}" xr6:coauthVersionLast="47" xr6:coauthVersionMax="47" xr10:uidLastSave="{042936AC-9CFD-42B5-A231-A94E96FE809D}"/>
  <bookViews>
    <workbookView xWindow="28680" yWindow="-120" windowWidth="29040" windowHeight="15720" activeTab="2" xr2:uid="{7542C0CA-4226-42B8-BE97-758C7839391A}"/>
  </bookViews>
  <sheets>
    <sheet name="Front page" sheetId="11" r:id="rId1"/>
    <sheet name="Data Listing" sheetId="4" state="hidden" r:id="rId2"/>
    <sheet name="Wednesday" sheetId="1" r:id="rId3"/>
    <sheet name="Thursday" sheetId="5" r:id="rId4"/>
    <sheet name="Friday" sheetId="6" r:id="rId5"/>
    <sheet name="Saturday" sheetId="7" r:id="rId6"/>
    <sheet name="Sunday" sheetId="12" r:id="rId7"/>
    <sheet name="Monday" sheetId="9" r:id="rId8"/>
    <sheet name="Tuesday" sheetId="10" r:id="rId9"/>
  </sheets>
  <definedNames>
    <definedName name="_xlnm._FilterDatabase" localSheetId="4" hidden="1">Friday!$A$2:$F$178</definedName>
    <definedName name="_xlnm._FilterDatabase" localSheetId="7" hidden="1">Monday!$A$2:$F$87</definedName>
    <definedName name="_xlnm._FilterDatabase" localSheetId="5" hidden="1">Saturday!$A$2:$F$179</definedName>
    <definedName name="_xlnm._FilterDatabase" localSheetId="6" hidden="1">Sunday!$A$2:$F$190</definedName>
    <definedName name="_xlnm._FilterDatabase" localSheetId="3" hidden="1">Thursday!$A$2:$F$191</definedName>
    <definedName name="_xlnm._FilterDatabase" localSheetId="8" hidden="1">Tuesday!$A$2:$F$82</definedName>
    <definedName name="_xlnm._FilterDatabase" localSheetId="2" hidden="1">Wednesday!$A$2:$F$168</definedName>
    <definedName name="Direction">'Data Listing'!$A$1:$A$7</definedName>
    <definedName name="_xlnm.Print_Area" localSheetId="2">Wednesday!$A:$F</definedName>
    <definedName name="_xlnm.Print_Titles" localSheetId="2">Wednesday!$1:$1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<sst xmlns="http://schemas.openxmlformats.org/spreadsheetml/2006/main" count="7005" uniqueCount="1399">
  <si>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</si>
  <si>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</si>
  <si>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</si>
  <si>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</si>
  <si>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</si>
  <si>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</si>
  <si>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</si>
  <si>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</si>
  <si>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</si>
  <si>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</si>
  <si>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</si>
  <si>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</si>
  <si>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</si>
  <si>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</si>
  <si>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</si>
  <si>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</si>
  <si>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</si>
  <si>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A12</t>
  </si>
  <si>
    <t>A12 northbound  Jct 19 to 25 carriageway closure</t>
  </si>
  <si>
    <t>Overall Scheme Details: A12 both directions
 Jct 19 Boreham to 25 Marks Tey - carriageway closure for carriageway - reconstruction renewal on behalf of National Highways</t>
  </si>
  <si>
    <t>A47</t>
  </si>
  <si>
    <t>Both directions</t>
  </si>
  <si>
    <t>A47 both directions Welland road to Eye green carriageway closure</t>
  </si>
  <si>
    <t>Overall Scheme Details: A47 eastbound 
Jct 17 to Eye Green Roundabout - Lane closure, carriageway closure and diversion route for carriageway - reconstruction/renewal on behalf of National Highways</t>
  </si>
  <si>
    <t>A47 both directions Hardwick Roundabout to A1122 Roundabout carriageway closure</t>
  </si>
  <si>
    <t>Overall Scheme Details: A47 both directions 
Hardwick Roundabout to A1122 Roundabout - carriageway closure and diversion route for carriageway - reconstruction/renewal on behalf of National Highways</t>
  </si>
  <si>
    <t>A14</t>
  </si>
  <si>
    <t>A14 westbound Jct 34 entry slip road closure</t>
  </si>
  <si>
    <t>Overall Scheme Details: A14 both directions
Jct 33 to Jct 35 - carriageway closure for electrical works on behalf of National Highways</t>
  </si>
  <si>
    <t>A47 eastbound Gapton Hall to Harfreys roundabout carriageway closure</t>
  </si>
  <si>
    <t>Overall Scheme Details: A47 both directions
Gapton Hall Roundabout  to Harfreys Roundabout - carriageway closure for carriageway - reconstruction/renewal on behalf of National Highways</t>
  </si>
  <si>
    <t>M11</t>
  </si>
  <si>
    <t>M11 southbound Jct 7A entry slip road closure</t>
  </si>
  <si>
    <t>Overall Scheme Details: M11 both directions
A120/M11 Fly Over to Jct 7 - carriageway closure for drainage on behalf of National Highways</t>
  </si>
  <si>
    <t>A14 eastbound Jct 43 to Jct 51 carriageway closure</t>
  </si>
  <si>
    <t>Overall Scheme Details: A14 eastbound 
Jct 43 to Jct 51 - carriageway closure for carriageway - reconstruction/renewal on behalf of National Highways</t>
  </si>
  <si>
    <t>A47 eastbound Postwick entry slip carriageway closure</t>
  </si>
  <si>
    <t>Overall Scheme Details: A47 both directions 
A140 to Postwick  - entry slip road closure, narrow lanes and diversion route for horticulture (cutting and planting) on behalf of National Highways</t>
  </si>
  <si>
    <t>A1</t>
  </si>
  <si>
    <t>A1 southbound Wansford entry slip road closure</t>
  </si>
  <si>
    <t>Overall Scheme Details: A1 southbound
A47 Junction to Stibbington - carriageway closure for drainage on behalf of National Highways</t>
  </si>
  <si>
    <t>A120</t>
  </si>
  <si>
    <t>A120 westbound A12 Jct 29 exit and A120 entry Crown Interchange carriageway closure</t>
  </si>
  <si>
    <t>Overall Scheme Details: A12 both directions 
Jct 28 to Jct 29 - carriageway closure for white lining/road markings on behalf of National Highways</t>
  </si>
  <si>
    <t>A47 both directions Lowestoft Bascule Bridge carriageway closure</t>
  </si>
  <si>
    <t>Overall Scheme Details: A47 both drections
 Lowestoft Bascule Bridge South to Lowestoft Bascule Bridge North - carriageway closure for Structure - maintenance on behalf of Associated British Ports</t>
  </si>
  <si>
    <t>A421</t>
  </si>
  <si>
    <t>A421 eastbound Water End Interchange to Black Cat Roundabout carriageway closure</t>
  </si>
  <si>
    <t>Overall Scheme Details: A1 / A421 both directions 
Biggleswade to St Neots - carriageway closures, lane closures, narrow lanes, permanent layby closures and diversion routes for construction - bypass/new on behalf of National Highways</t>
  </si>
  <si>
    <t>A1 northbound Black Cat Roundabout to Wyboston carriageway closure</t>
  </si>
  <si>
    <t>A1 northbound Tempsford to Black Cat Roundabout carriageway closure</t>
  </si>
  <si>
    <t>A1 both directions Black Cat roundabout - North quadrant closure</t>
  </si>
  <si>
    <t>Overall Scheme Details: A1 both directions
Black Cat roundabout - North quadrant closure for bypass construction on behalf of National Highways</t>
  </si>
  <si>
    <t>A414</t>
  </si>
  <si>
    <t>A414 westbound Park Street roundabout to Breakspear Jct - carriageway closure</t>
  </si>
  <si>
    <t>Overall Scheme Details: A414 both directions
Approaches to Park Street Roundabout - carriageway closure, lane closure, diversion route for S278/bypass works on behalf of Galldris Group</t>
  </si>
  <si>
    <t>A14 eastbound Jct 37 exit slip carriageway closure</t>
  </si>
  <si>
    <t>Overall Scheme Details: A14 both directions 
Jct 33 to Jct 37 - exit and entry slip closures, lane closures and diversion route for horticulture cutting and planting on behalf of National Highways</t>
  </si>
  <si>
    <t>M1</t>
  </si>
  <si>
    <t>M1 northbound Jct 12 Toddington exit slip road closure</t>
  </si>
  <si>
    <t>Overall Scheme Details: M1 both directions
Jct 12 Toddington - entry slip road closures, exit slip road closures, lane closures and diversion routes due to communications works on behalf of National Highways</t>
  </si>
  <si>
    <t>A14 eastbound Jct 21 entry slip road closure</t>
  </si>
  <si>
    <t>Overall Scheme Details: A14 both directions 
Jct 31 to Jct 21 - lane closures and carriageway closures for horticulture (cutting and planting) on behalf of National Highways</t>
  </si>
  <si>
    <t>A5</t>
  </si>
  <si>
    <t>A5 southbound Redmoor exit slip road closure</t>
  </si>
  <si>
    <t>Overall Scheme Details: A5 both directions
Little Brickhill to Old Stratford - entry slip road closures, exit slip road closures, lane closures and diversion routes due to horticulture - cutting and planting works on behalf of National Highways</t>
  </si>
  <si>
    <t>A5 southbound A4146 Kelly's Kitchen Roundabout to Watling Street Roundabout carriageway closure</t>
  </si>
  <si>
    <t>Overall Scheme Details: A5 both directions
Watling Street Roundabout to A4146 Jct - carriageway closures and lane closures due to structure - maintenance works on behalf of National Highways</t>
  </si>
  <si>
    <t>A5 northbound Watling Street Roundabout to Woburn Road carriageway closure</t>
  </si>
  <si>
    <t>A14 westbound Jct 22 to Jct 13 carriageway closure</t>
  </si>
  <si>
    <t>Overall Scheme Details: A14 both directions
Junction 22 to Junction 13 - carriageway closure for carriageway - anti-skid on behalf of National Highways</t>
  </si>
  <si>
    <t>A1 southbound Buckden to Wyboston carriageway closure</t>
  </si>
  <si>
    <t>Overall Scheme Details: A1 southbound 
Buckden Roundabout to Wyboston - carriageway closure, lane closure and diversion routes due to carriageway - reconstruction/renewal works on behalf of Ringway</t>
  </si>
  <si>
    <t>M40</t>
  </si>
  <si>
    <t>M40 southbound, Jct 15 entry slip road closure</t>
  </si>
  <si>
    <t>Overall Scheme Details: M40 southbound, 
Jct 15 to Jct 14, lane closure, entry slip road closure and diversion route for maintenance works.
Diversion via National Highways network.</t>
  </si>
  <si>
    <t>M40 Northbound Jct 10 to Jct 11 carriageway closure</t>
  </si>
  <si>
    <t>Overall Scheme Details: M40 Northbound Jct 9 to Jct 11, lane closures, carriageway closure, slip road closures and diversion route for maintenance works.
Diversion via National Highways network and local authority roads.</t>
  </si>
  <si>
    <t>M40 Northbound Jct 10 entry slip road closure</t>
  </si>
  <si>
    <t>M40 Northbound Jct 11 exit slip road closure</t>
  </si>
  <si>
    <t>M40 southbound, Jct 4 entry slip road closure</t>
  </si>
  <si>
    <t>Overall Scheme Details: M40 Southbound,
Jct 4 to Jct 2 lane closure, carriageway closure and diversion route for maintenance work
Diversion via National Highways network and local authority road</t>
  </si>
  <si>
    <t>M40 Southbound, Jct 4 to Jct 2 carriageway closure</t>
  </si>
  <si>
    <t>M40 Southbound, Jct 3 entry slip road closure</t>
  </si>
  <si>
    <t>M1 northbound Jct 28 exit slip road closure</t>
  </si>
  <si>
    <t>Overall Scheme Details: M1 northbound and southbound Jct 28 to Jct 29a 
Slip road, lay-by and lane closure due to maintenance work.
Diversion route via National Highways and local authority network.</t>
  </si>
  <si>
    <t>M1 northbound Jct 28 entry slip road closure</t>
  </si>
  <si>
    <t>A45</t>
  </si>
  <si>
    <t>A45 southbound Barnes Meadow to Brackmills mini entry slip road closure</t>
  </si>
  <si>
    <t>Overall Scheme Details: A45 northbound and southbound Queen Eleanor to Brackmils.
Lane closures for maintenance works.</t>
  </si>
  <si>
    <t>A14 westbound layby closure</t>
  </si>
  <si>
    <t>Overall Scheme Details: A14 eastbound and westbound Jct 2 to Jct 8.
Carriageway, slip road, layby and lane closures due to maintenance works.
Diversion via National Highways and local authority network.</t>
  </si>
  <si>
    <t>A14 westbound Jct 8 to Jct 3 carriageway closure</t>
  </si>
  <si>
    <t>A14 westbound Jct 8 entry slip road closure</t>
  </si>
  <si>
    <t>A14 westbound Jct 7 exit slip road closure</t>
  </si>
  <si>
    <t>A14 westbound Jct 7 entry slip road closure</t>
  </si>
  <si>
    <t>A14 westbound Jct 6 exit slip road closure</t>
  </si>
  <si>
    <t>A14 westbound Jct 6 entry slip road closure</t>
  </si>
  <si>
    <t>A14 westbound Jct 5 exit and entry slip road closure</t>
  </si>
  <si>
    <t>A5 northbound and southbound Towcester to Flore carriageway closure</t>
  </si>
  <si>
    <t>Overall Scheme Details: A5 northbound and southbound Flore to Towcester
Carriageway, layby and lane closure due to maintenance works
Diversion via National Highways network and local authority network</t>
  </si>
  <si>
    <t>M69</t>
  </si>
  <si>
    <t>M69 northbound Jct 1 entry slip road closure</t>
  </si>
  <si>
    <t>Overall Scheme Details: M69 northbound and southbound Burbage to Jct 21 (M1).
Carriageway, exit and entry slip road and lane closures  due to maintenance works.
Diversion is via National Highways and local authority network.</t>
  </si>
  <si>
    <t>M69 northbound Jct 2 entry slip road closure</t>
  </si>
  <si>
    <t>M69 northbound M1 Jct 21 entry slip road closure</t>
  </si>
  <si>
    <t>M69 northbound Jct 1 to M1 Jct 21 carriageway closure</t>
  </si>
  <si>
    <t>M1 northbound Jct 29a entry slip road closure</t>
  </si>
  <si>
    <t xml:space="preserve">Overall Scheme Details: M1 northbound Jct 28 to Jct 29a.
Slip road and lane closures for maintenance works. 
Diversion Via National Highways network. </t>
  </si>
  <si>
    <t>M6</t>
  </si>
  <si>
    <t>M6 to M1 southbound link road closure</t>
  </si>
  <si>
    <t>Overall Scheme Details: M6 southbound Jct 1 to M1 Jct 19.
Slip road and lane closures due to maintenance works.
Diversion route via National Highways and local authority network.</t>
  </si>
  <si>
    <t>A46</t>
  </si>
  <si>
    <t>A46 northbound Norton Disney exit slip road closure</t>
  </si>
  <si>
    <t>Overall Scheme Details: A46 northbound and southbound Norton Disney.
Slip road, gap and lane closures due to works on behalf of Lincolnshire County Council.</t>
  </si>
  <si>
    <t>A46 northbound Norton Disney entry slip road closure</t>
  </si>
  <si>
    <t>A1 northbound Woolfox Layby closure</t>
  </si>
  <si>
    <t>Overall Scheme Details: A1 northbound Stamford to Barrowby
Carriageway, slip road and lane closure, plus 24/7 layby closures. due to maintenance works
Diversion via National Highways network and local authority network</t>
  </si>
  <si>
    <t>A1 northbound Stamford to Harlaxton carriageway closure</t>
  </si>
  <si>
    <t>A1 northbound Empingham entry slip road closure</t>
  </si>
  <si>
    <t>A1 northbound Casterton entry slip road closure</t>
  </si>
  <si>
    <t>A1 northbound Bloody Oaks exit slip road closure</t>
  </si>
  <si>
    <t>A1 northbound Bloody Oaks entry slip road closure</t>
  </si>
  <si>
    <t>A1 northbound Stretton exit slip road closure</t>
  </si>
  <si>
    <t>A1 northbound Stretton entry slip road closure</t>
  </si>
  <si>
    <t>A1 northbound South Witham exit slip road closure</t>
  </si>
  <si>
    <t>A1 northbound South Witham 2 way slip road closure</t>
  </si>
  <si>
    <t>A1 northbound South Witham entry slip road closure</t>
  </si>
  <si>
    <t>A1 northbound Colsterworth exit slip road closure</t>
  </si>
  <si>
    <t>A1 northbound Woolthorpe exit slip road closure</t>
  </si>
  <si>
    <t>A1 northbound Woolthorpe entry slip road closure</t>
  </si>
  <si>
    <t>A1 northbound Little Ponton exit slip road closure</t>
  </si>
  <si>
    <t>A1 northbound Spittlegate exit slip road closure</t>
  </si>
  <si>
    <t>A1 northbound Spittlegate entry slip road closure</t>
  </si>
  <si>
    <t>A1 northbound Harlaxton exit slip road closure</t>
  </si>
  <si>
    <t>M1 northbound Jct 23A to Jct 24 carriageway closure</t>
  </si>
  <si>
    <t>Overall Scheme Details: M1 northbound and southbound, Jct 24a to Jct 23.
Carriageway, slip road and lane closures for electrical works.
Diversion route via National Highways network and local authority network.</t>
  </si>
  <si>
    <t>M1 northbound Jct 24 exit slip road closure</t>
  </si>
  <si>
    <t>M1 northbound Jct 23a entry slip road closure</t>
  </si>
  <si>
    <t>M1 southbound Jct 23A entry slip road closure</t>
  </si>
  <si>
    <t>A38</t>
  </si>
  <si>
    <t>A38 northbound Somercotes 2 way slip road closure</t>
  </si>
  <si>
    <t>Overall Scheme Details: A38 northbound and southbound Alfreton to Clover Nook.
Slip road and lane closures due to maintenance works.
Diversion via National Highways and local authority network.</t>
  </si>
  <si>
    <t>A38 northbound Somercotes exit slip road closure</t>
  </si>
  <si>
    <t>A38 northbound Somercotes entry slip road closure</t>
  </si>
  <si>
    <t>A45 southbound Barnes Meadow to Brackmills link road closure</t>
  </si>
  <si>
    <t>Overall Scheme Details: A45 northbound and southbound Brackmills to Barnes Meadow.
Carriageway, slip road and lane closures due to survey works.
Diversion via National Highways and local authority network.</t>
  </si>
  <si>
    <t>A45 southbound Barnes Meadow mini entry slip road closure</t>
  </si>
  <si>
    <t>A45 southbound Barnes Meadow mini exit slip road closure</t>
  </si>
  <si>
    <t>A45 southbound Barnes Meadow entry slip road closure</t>
  </si>
  <si>
    <t>A45 southbound Brackmills exit slip road closure</t>
  </si>
  <si>
    <t>M62</t>
  </si>
  <si>
    <t>M62 eastbound Jct 34 entry slip road closure 24/7</t>
  </si>
  <si>
    <t>Overall Scheme Details: M62 eastbound Jct 34 to Jct 35, M18 southbound Jct 7
Carriageway and lane closures with 50mph speed restriction for structures maintenance works.
Diversion A19 M62</t>
  </si>
  <si>
    <t>M62 eastbound Jct 34 to Jct 35, carriageway closure</t>
  </si>
  <si>
    <t>M62 eastbound Jct 34 entry slip road closure</t>
  </si>
  <si>
    <t>M62 eastbound Jct 35 to M18 southbound Jct 7, carriageway closure</t>
  </si>
  <si>
    <t>M180</t>
  </si>
  <si>
    <t>M180 westbound Jct 3 to Jct 2 carriageway closure</t>
  </si>
  <si>
    <t xml:space="preserve">Overall Scheme Details: M180 eastbound and westbound Jct 1 to Jct 3 M18 southbound Jct 5, M181 southbound Frodingham 
Carriageway and lane closures for carriageway improvement works.
Diversion via M180, A15 and A18.
</t>
  </si>
  <si>
    <t>M181</t>
  </si>
  <si>
    <t>M181 southbound to M180 westbound Jct 3 entry slip road closure</t>
  </si>
  <si>
    <t>M180 westbound Jct 2 exit slip road closure</t>
  </si>
  <si>
    <t>A63</t>
  </si>
  <si>
    <t>A63 eastbound Western Interchange to Priory way, carriageway closure</t>
  </si>
  <si>
    <t xml:space="preserve">Overall Scheme Details: A63 eastbound and westbound Western interchange to Priory Way.
Carriageway closure and lane closures for carriageway improvement works.
Diversion local authority network </t>
  </si>
  <si>
    <t>A63 eastbound Priory way exit slip road closure</t>
  </si>
  <si>
    <t>A63 eastbound Western Interchange entry slip road closure</t>
  </si>
  <si>
    <t>A64</t>
  </si>
  <si>
    <t>A64 eastbound Fulford exit slip road closure</t>
  </si>
  <si>
    <t>Overall Scheme Details: A64 eastbound Fulford.
Slip road and lane closures for general cleaning and maintenance works.
Diversion A64 A1237</t>
  </si>
  <si>
    <t>A64 eastbound Fulford entry slip road closure</t>
  </si>
  <si>
    <t>A63 eastbound Western I/C entry slip road closure</t>
  </si>
  <si>
    <t>Overall Scheme Details: A63 eastbound and westbound Melton to Daltry street
Carriageway closure and lane closures for survey works.
Diversion A63 A15 A1105 A1166</t>
  </si>
  <si>
    <t>A63 eastbound Western I/C to Brighton St carriageway closure</t>
  </si>
  <si>
    <t>A63 eastbound Priory Way exit slip road closure</t>
  </si>
  <si>
    <t>A63 eastbound Priory Way entry slip road closure</t>
  </si>
  <si>
    <t>A63 eastbound Brighton St exit slip road closure</t>
  </si>
  <si>
    <t>M62 westbound Jct 36 to Jct 35, Carriageway closure</t>
  </si>
  <si>
    <t>Overall Scheme Details: M62 eastbound and westbound Jct 34 to Jct 36, M18 northbound and southbound Jct 7
Carriageway closure and lane closures for carriageway repairs
Diversion M62 A614 A19 M18</t>
  </si>
  <si>
    <t>M62 westbound Jct 36 entry slip road closure</t>
  </si>
  <si>
    <t>M62 westbound Jct 35 to M18 southbound Jct 7, carriageway closure</t>
  </si>
  <si>
    <t>A628</t>
  </si>
  <si>
    <t>A628 eastbound and westbound Flouch to Tintwistle carriageway closure</t>
  </si>
  <si>
    <t>Overall Scheme Details: A628 eastbound and westbound Tintwistle to Flouch
Carriageway closures and traffic lights for general cleaning and maintenance 
Diversion routes A616 A61 M1 M62 M60 M67</t>
  </si>
  <si>
    <t>M606</t>
  </si>
  <si>
    <t>M606 southbound Jct 3 entry slip road closure (C)</t>
  </si>
  <si>
    <t>Overall Scheme Details: M62 eastbound Jct 25 to Jct 26 M606 northbound and southbound Jct 26 to Jct 3
Carriageway closure and Lane closures for general cleaning and maintenance 
Diversion M62 A650</t>
  </si>
  <si>
    <t>M606 southbound Jct 2 exit slip road closure (C)</t>
  </si>
  <si>
    <t>M606 southbound Jct 2 entry slip road closure (C)</t>
  </si>
  <si>
    <t>M606 southbound Jct 26 exit slip road closure (C)</t>
  </si>
  <si>
    <t>M606 southbound Jct 26 to M62 eastbound Jct 26, link road closure (C)</t>
  </si>
  <si>
    <t>M606 southbound Jct 3 to Jct 26, carriageway closure (C)</t>
  </si>
  <si>
    <t>M62 eastbound Jct 34 exit slip road closure (C)</t>
  </si>
  <si>
    <t xml:space="preserve">Overall Scheme Details: M62 eastbound and westbound Jct 32a to Jct 35, M18 southbound Jct 7
Carriageway closure and lane closures for structures maintenance works.
Diversion local authority network </t>
  </si>
  <si>
    <t>M62 eastbound Jct 33 entry slip road closure (C)</t>
  </si>
  <si>
    <t>M62 eastbound Jct 33 to Jct 34, carraigeway closure (C)</t>
  </si>
  <si>
    <t>M62 westbound Jct 25 entry slip road closure</t>
  </si>
  <si>
    <t>Overall Scheme Details: M62 westbound Jct 25
Slip road closure for survey works 
Diversion A644 M62 A58</t>
  </si>
  <si>
    <t>A62</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</si>
  <si>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</si>
  <si>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</si>
  <si>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</si>
  <si>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A160</t>
  </si>
  <si>
    <t>A160 westbound Manby to Harbrough, carriageway closure</t>
  </si>
  <si>
    <t xml:space="preserve">Overall Scheme Details: A160 eastbound and westbound Brocklesby to Manby
Carriageway closure and lane closures for electrical works
Diversion  A160 A180 A1173
</t>
  </si>
  <si>
    <t>A160 westbound Town street exit slip road closure</t>
  </si>
  <si>
    <t>A160 westbound Town street entry slip road closure</t>
  </si>
  <si>
    <t>M1 northbound Jct 46 to Jct 48 carriageway closure</t>
  </si>
  <si>
    <t>Overall Scheme Details: A1M northbound and southbound Jct 42 to Jct 45 and M1 Jct 46 to Jct 48.
Carriageway and lane closures for carriageway improvement works.
Diversion A1M, M1, A6210, A63, A162 and A64.</t>
  </si>
  <si>
    <t>M1 northbound Jct 46 entry slip road closure</t>
  </si>
  <si>
    <t>M1 northbound Jct 47 entry slip road closure</t>
  </si>
  <si>
    <t>A1(M)</t>
  </si>
  <si>
    <t>A1M northbound Jct 42 to Jct 44 carriageway closure</t>
  </si>
  <si>
    <t>A1M northbound Jct 42 entry slip road closure</t>
  </si>
  <si>
    <t>M18</t>
  </si>
  <si>
    <t>M18 northbound Jct 3 exit slip road closure</t>
  </si>
  <si>
    <t>Overall Scheme Details: M18 northbound Jct 2 to Jct 3 
carriageway and lane closure for carriageway improvements
Diversion via M18 A630</t>
  </si>
  <si>
    <t>M621</t>
  </si>
  <si>
    <t>M621 anticlockwise Jct 7 exit slip road closure</t>
  </si>
  <si>
    <t>Overall Scheme Details: M621 anticlockwise Jct 7 to Jct 5
Slip road closure and lane closures for general cleaning and maintenance 
Diversion M621</t>
  </si>
  <si>
    <t>A1M Northbound Jct 34 to Jct 35 carriageway closure</t>
  </si>
  <si>
    <t>Overall Scheme Details: A1M northbound Jct 34 to Jct 35.
Carriageway closure and lane closures for carriageway reconstruction and repair works.
Diversion via A1M and M18</t>
  </si>
  <si>
    <t>A1M Northbound Jct 34 entry slip road closure</t>
  </si>
  <si>
    <t>A1M Northbound Jct 35 exit slip road closure</t>
  </si>
  <si>
    <t>A616</t>
  </si>
  <si>
    <t>A616 eastbound and westbound Stocksbridge to Deepcar carriageway closure</t>
  </si>
  <si>
    <t xml:space="preserve">Overall Scheme Details: A616 eastbound and westbound Stocksbridge to Deepcar
Carriageway closure for general cleaning and maintenance
Diversion via Local authority network </t>
  </si>
  <si>
    <t>A616 westbound Deepcar entry slip road closure</t>
  </si>
  <si>
    <t>A616 eastbound Deepcar exit slip road closure</t>
  </si>
  <si>
    <t>A64 eastbound Pickering Interchange exit slip road closure</t>
  </si>
  <si>
    <t>Overall Scheme Details: A64 eastbound Pickering  
Slip road and lane closure for general cleaning and maintenance
Diversion via A64</t>
  </si>
  <si>
    <t>A66</t>
  </si>
  <si>
    <t>A66 Yarm Road westbound entry slip road closure</t>
  </si>
  <si>
    <t>Overall Scheme Details: A66 eastbound and westbound Long Newton to Boathouse
Carriageway closures, 40mph speed restriction, lane closures and 24/7 layby closures with diversion route for Renewal of Barrier</t>
  </si>
  <si>
    <t>A66 Boathouse westbound entry slip road closure</t>
  </si>
  <si>
    <t>A66 Yarm Road westbound exit slip road closure</t>
  </si>
  <si>
    <t>A66 Elton westbound exit slip road closure</t>
  </si>
  <si>
    <t>A66 Boathouse to Elton westbound carriageway closure</t>
  </si>
  <si>
    <t>A1 Seaton Burn northbound entry slip road closure (1+2)</t>
  </si>
  <si>
    <t>Overall Scheme Details: A1 northbound and southbound Seaton Burn to Morpeth
Carriageway closure with 24hr layby closures for carriageway resurfacing</t>
  </si>
  <si>
    <t>A1 Seaton Burn to Shotton northbound carriageway closure (1)</t>
  </si>
  <si>
    <t>A1 Alnwick Interchange Southbound Entry and Exit Slip Road Closure</t>
  </si>
  <si>
    <t>Overall Scheme Details: A1 Southbound Alnwick Interchange
Carriageway Closure for White Lining Works</t>
  </si>
  <si>
    <t>A174</t>
  </si>
  <si>
    <t>A174/A172 Stokesley Road Interchange eastbound entry slip road closure</t>
  </si>
  <si>
    <t>Overall Scheme Details: A174/A172 Stokesley Road Interchange east and westbound carriageway and slip road closures for maintenance works</t>
  </si>
  <si>
    <t>A174/A172 Stokesley Road Interchange westbound entry slip road closure</t>
  </si>
  <si>
    <t>A19</t>
  </si>
  <si>
    <t>A19 southbound A174 Parkway to A67 Crathorne Interchange carriageway closure including slip roads</t>
  </si>
  <si>
    <t>Overall Scheme Details: A19 southbound A174 Parkway to A67 Crathorne Interchange carriageway closure including slip roads for maintenance work</t>
  </si>
  <si>
    <t>A19/A1231 Hylton Grange Interchange northbound exit slip road closure</t>
  </si>
  <si>
    <t>Overall Scheme Details: A19/A1231 Hylton Grange Interchange north and southbound slip road closures for electrical works</t>
  </si>
  <si>
    <t>A19/A1231 Hylton Grange Interchange southbound entry slip road closure</t>
  </si>
  <si>
    <t>A19 northbound Easington to A182 Cold Hesledon Interchange carriageway closure including slip roads</t>
  </si>
  <si>
    <t>Overall Scheme Details: A19 northbound Easington to A182 Cold Hesledon Interchange carriageway closure for maintenance work</t>
  </si>
  <si>
    <t>A19 Northbound Between Stockton Road and A1046 Portrack Interchange.  Carriageway Closure.</t>
  </si>
  <si>
    <t>Overall Scheme Details: A19 northbound A66 Stockton Road and A1046 Portrack Interchanges carriageway and lane closures for bridge maintenance</t>
  </si>
  <si>
    <t>A19/A181 Wellfield Interchange southbound entry slip road closure</t>
  </si>
  <si>
    <t>Overall Scheme Details: A19 southbound B1320 Peterlee Interchange to Castle Eden Bridge lane closures including slip road closures at A181 Wellfield Interchange for electrical work</t>
  </si>
  <si>
    <t>M57</t>
  </si>
  <si>
    <t>M57 Southbound Jct 1 exit slip road closure</t>
  </si>
  <si>
    <t xml:space="preserve">Overall Scheme Details: M57 southbound J1 exit slip to Tarbuck Island carriageway closure due to works by Knowsley Council </t>
  </si>
  <si>
    <t>M56</t>
  </si>
  <si>
    <t>M56 Westbound to M53 Northbound link road closure</t>
  </si>
  <si>
    <t xml:space="preserve">Overall Scheme Details: M53 both directions J7 to J9 - carriageway closure for carriageway - reconstruction/renewal </t>
  </si>
  <si>
    <t>M53</t>
  </si>
  <si>
    <t>M53 Northbound Jct 10 to 7 Carriageway Closure</t>
  </si>
  <si>
    <t>M53 Northbound Jct 10 entry slip road closure</t>
  </si>
  <si>
    <t>M53 Northbound Jct 9 exit slip road closure</t>
  </si>
  <si>
    <t>M53 Northbound Jct 9 entry slip road closure</t>
  </si>
  <si>
    <t>M53 Northbound Jct 8 exit slip road closure</t>
  </si>
  <si>
    <t>M53 Northbound Jct 8 entry slip road closure</t>
  </si>
  <si>
    <t>M53 Southbound Jct 4 to 5 Carriageway Closure</t>
  </si>
  <si>
    <t>Overall Scheme Details: M53 both directions Jct 4 to Jct 5 - carriageway closure for structure - maintenance on behalf of National Highways</t>
  </si>
  <si>
    <t>M53 Southbound Jct 4 entry slip road closure</t>
  </si>
  <si>
    <t>M53 Southbound Jct 5 exit slip road closure</t>
  </si>
  <si>
    <t>A494</t>
  </si>
  <si>
    <t>A494 Eastbound Park Gate to M56 Jct 14 carriageway closure</t>
  </si>
  <si>
    <t>Overall Scheme Details: M56 both directions J14 to J16 - carriageway closure for carriageway - reconstruction/renewal on behalf of National Highways</t>
  </si>
  <si>
    <t>M53 Southbound to M56 Eastbound link road closure</t>
  </si>
  <si>
    <t>M53 Northbound to M56 Eastbound link road closure</t>
  </si>
  <si>
    <t>M56 Eastbound Jct 14 exit slip road closure</t>
  </si>
  <si>
    <t>M56 Eastbound Jct 16 entry slip road closure</t>
  </si>
  <si>
    <t>M67</t>
  </si>
  <si>
    <t>M67 eastbound jct 3 to 4 carriageway closure</t>
  </si>
  <si>
    <t>Overall Scheme Details: M67 both directions Hyde to Glossop - narrow lanes for construction improvement/upgrade on behalf of National Highways</t>
  </si>
  <si>
    <t>M67 eastbound jct 3 entry slip road closure</t>
  </si>
  <si>
    <t>M67 westbound jct 4 to 3 carriageway closure</t>
  </si>
  <si>
    <t>M67 westbound jct 3 exit slip road closure</t>
  </si>
  <si>
    <t>M61</t>
  </si>
  <si>
    <t>M61 Northbound Jct 4 entry slip road closure</t>
  </si>
  <si>
    <t>Overall Scheme Details: M61 northbound and southbound Jct 4 to Jct 5 - carriageway closure for carriageway - reconstruction/renewal on behalf of National Highways</t>
  </si>
  <si>
    <t>M61 Northbound Jct 4 to 5 Carriageway Closure</t>
  </si>
  <si>
    <t>M61 Northbound Jct 5 exit slip road closure</t>
  </si>
  <si>
    <t>M6 Southbound Jct 20 entry to M56 links closure</t>
  </si>
  <si>
    <t>Overall Scheme Details: M6 southbound J20 to J20 - carriageway closure for drainage on behalf of National Highways</t>
  </si>
  <si>
    <t>M6 southbound Jct 20 link to M56 Westbound closure</t>
  </si>
  <si>
    <t>M65</t>
  </si>
  <si>
    <t>M65 westbound to A56 southbound dedicated lane closure</t>
  </si>
  <si>
    <t>Overall Scheme Details: A56 northbound Endfield  to Huncoat - carriageway closure for horticulture (cutting and planting) on behalf of National Highways</t>
  </si>
  <si>
    <t>M62 Westbound Jct 8 to 7 carriageway closure</t>
  </si>
  <si>
    <t>Overall Scheme Details: M62 westbound J8 to J7 - carriageway closure for horticulture (cutting and planting) on behalf of National Highways</t>
  </si>
  <si>
    <t>M62 Westbound Jct 8 entry slip road closure</t>
  </si>
  <si>
    <t>M62 Westbound Jct 7 exit slip road closure</t>
  </si>
  <si>
    <t>M60</t>
  </si>
  <si>
    <t>M60 Anticlockwise Jct 3 exit slip road closure</t>
  </si>
  <si>
    <t>Overall Scheme Details: M60 both directions J2 to J4 - carriageway closure for drainage on behalf of National Highways</t>
  </si>
  <si>
    <t>M60 Clockwise Jct 3 exit slip road closure</t>
  </si>
  <si>
    <t>M60 Clockwise Jct 24 exit slip road closure</t>
  </si>
  <si>
    <t>Overall Scheme Details: M60 both directions J24 to J25 - carriageway closure for barriers - permanent on behalf of National Highways</t>
  </si>
  <si>
    <t>M65 Eastbound Jct 3 to 4 carriageway closure</t>
  </si>
  <si>
    <t xml:space="preserve">Overall Scheme Details: M65 Eastbound and Westbound junction 3 to 4 lane closures and carriageway closures due to general maintenance works </t>
  </si>
  <si>
    <t>M65 Eastbound Jct 3 entry slip road closure</t>
  </si>
  <si>
    <t>M65 Eastbound Jct4 exit slip road closure</t>
  </si>
  <si>
    <t>M6 Southbound Jct 30 to M61 Jct 9 carriageway closure</t>
  </si>
  <si>
    <t>Overall Scheme Details: M61 both directions J8 to M61/M6 Interchange - carriageway closure for electrical works on behalf of National Highways</t>
  </si>
  <si>
    <t>M61 Southbound Jct 9 exit slip road closure</t>
  </si>
  <si>
    <t>M61 Southbound to M65 Eastbound link road closure</t>
  </si>
  <si>
    <t>M57 northbound jct 1 entry slip road closure</t>
  </si>
  <si>
    <t xml:space="preserve">Overall Scheme Details: M57 northbound jct 1 entry slip road closure due to off network works </t>
  </si>
  <si>
    <t>M60 Clockwise Jct 8 exit slip road closure</t>
  </si>
  <si>
    <t>Overall Scheme Details: M60 both directions Jct 7 to Jct 8 - carriageway closure for electrical works on behalf of National Highways</t>
  </si>
  <si>
    <t>A55</t>
  </si>
  <si>
    <t>A55 eastbound jct 39 exit slip road closure</t>
  </si>
  <si>
    <t>Overall Scheme Details: A55 both directions Jct 40 to Jct 38 - carriageway closure for lha works on behalf of Cheshire West And Chester Council</t>
  </si>
  <si>
    <t>M6 northbound jct 27 entry slip road closure</t>
  </si>
  <si>
    <t>Overall Scheme Details: M6 both directions J27 to J28 - carriageway closure for carriageway - reconstruction/renewal on behalf of National Highways</t>
  </si>
  <si>
    <t>M6 northbound jct 27 to 28 carriageway closure</t>
  </si>
  <si>
    <t>M6 northbound jct 28 exit slip road closure</t>
  </si>
  <si>
    <t>M6 northbound Charnock Services closure</t>
  </si>
  <si>
    <t>M53 westbound carriageway closure between  jct 2a exit slip road closure to Moreton Road</t>
  </si>
  <si>
    <t>Overall Scheme Details: M53 both directions Upton Junction 2 Slip Road  to Moreton Spur Rab - carriageway closure for lha works on behalf of Wirral Borough Council</t>
  </si>
  <si>
    <t>M6 Northbound Jct 21 exit slip road closure</t>
  </si>
  <si>
    <t>Overall Scheme Details: M6 northbound Lymm to Warrington  - carriageway closure for construction improvement/upgrade on behalf of National Highways</t>
  </si>
  <si>
    <t>M6 Northbound Jct 21 entry slip road closure</t>
  </si>
  <si>
    <t>M62 Westbound Jct 11 exit slip road closure</t>
  </si>
  <si>
    <t>Overall Scheme Details: M62 both directions J10 to J12 - carriageway closure for construction improvement/upgrade on behalf of National Highways</t>
  </si>
  <si>
    <t>M62 Eastbound Jct 11 exit slip road closure</t>
  </si>
  <si>
    <t>M602</t>
  </si>
  <si>
    <t>M602 Eastbound Jct 2 carriageway closure between exit and entry slip roads</t>
  </si>
  <si>
    <t>Overall Scheme Details: M602 eastbound J1 to J3 - carriageway closure for structure - maintenance on behalf of National Highways</t>
  </si>
  <si>
    <t>M62 Westbound Jct 20 exit slip road closure</t>
  </si>
  <si>
    <t>Overall Scheme Details: M62 westbound Jct 21 to Jct 20 - carriageway closure for drainage on behalf of National Highways</t>
  </si>
  <si>
    <t>M57 Northbound Jct 5 entry slip road closure</t>
  </si>
  <si>
    <t>Overall Scheme Details: M57 both directions Jct 3 to Jct 6 - carriageway closure for electrical works on behalf of National Highways</t>
  </si>
  <si>
    <t>M6 Southbound Jct 17 to 16 carriageway closure</t>
  </si>
  <si>
    <t>Overall Scheme Details: M6 southbound J17 to J16 - carriageway closure for drainage on behalf of National Highways</t>
  </si>
  <si>
    <t>M6 southbound jct 17 entry slip road closure</t>
  </si>
  <si>
    <t>M6 southbound jct 16 exit slip road closure</t>
  </si>
  <si>
    <t>M6 southbound Sandbach Services</t>
  </si>
  <si>
    <t>M3</t>
  </si>
  <si>
    <t>M3 northbound Jct 9 entry slip road closure</t>
  </si>
  <si>
    <t>Overall Scheme Details: M3 and A34 both directions Jct 9.
Narrow lanes and 24/7 lane closure for major improvement work.</t>
  </si>
  <si>
    <t>A34</t>
  </si>
  <si>
    <t>A34 northbound Marcham to Abingdon carriageway closure</t>
  </si>
  <si>
    <t>Overall Scheme Details: A34 northbound Marcham to Abingdon.
Carriageway closure for barrier work.</t>
  </si>
  <si>
    <t>A3</t>
  </si>
  <si>
    <t>A3 northbound Longmoor carriageway closure between the exit and entry slip roads</t>
  </si>
  <si>
    <t>Overall Scheme Details: A3 both directions Hogs Back to Longmoor.
Carriageway closures for resurfacing work.</t>
  </si>
  <si>
    <t>A3 northbound Hazel Grove to Milford carriageway closure</t>
  </si>
  <si>
    <t>A27</t>
  </si>
  <si>
    <t>A27 Both Directions Harts Farm Way teardrop carriageway closure</t>
  </si>
  <si>
    <t>Overall Scheme Details: A27 both directions Harts Farm Way.
Link road and lane closures for maintenance work.</t>
  </si>
  <si>
    <t>A34 southbound Hinksey Hill to Marcham carriageway closure</t>
  </si>
  <si>
    <t>Overall Scheme Details: A34 southbound Hinksey Hill to Marcham.
Carriageway closure for surveys.</t>
  </si>
  <si>
    <t>A303</t>
  </si>
  <si>
    <t>A303 westbound Hundred Acre to Parkhouse Cross carriageway closure</t>
  </si>
  <si>
    <t>Overall Scheme Details: A303 both directions Hundred Acre to Parkhouse Cross.
Carriageway closure for structures work.</t>
  </si>
  <si>
    <t>A303 eastbound Parkhouse Cross to Thruxton Village carriageway closure</t>
  </si>
  <si>
    <t>M27</t>
  </si>
  <si>
    <t>M27 eastbound Jct 1 to Jct 2 carriageway closure</t>
  </si>
  <si>
    <t>Overall Scheme Details: M27 both directions Jct 1 to Jct 2 - carriageway, slip road and lane closures for structure maintenance.</t>
  </si>
  <si>
    <t>M27 eastbound Jct 9 exit slip road closure</t>
  </si>
  <si>
    <t xml:space="preserve">Overall Scheme Details: M27 both directions Jct 9 - slip road and lane closures for surveys
 </t>
  </si>
  <si>
    <t>M27 eastbound Jct 9 entry slip road closure</t>
  </si>
  <si>
    <t>A3 southbound Liphook Services closure</t>
  </si>
  <si>
    <t>Overall Scheme Details: A3 southbound Liphook Services
Services and lane closure for maintenance work.</t>
  </si>
  <si>
    <t>A3 southbound Stoke to Hogs Back carriageway closure</t>
  </si>
  <si>
    <t>Overall Scheme Details: A3 southbound Stoke to Hogs Back
Carriageway closure for survey works</t>
  </si>
  <si>
    <t>A404M</t>
  </si>
  <si>
    <t>A404M southbound Jct 9b entry slip road closure</t>
  </si>
  <si>
    <t>Overall Scheme Details: A404M southbound Jct 9b.
Slip road and lane closure for maintenance work.</t>
  </si>
  <si>
    <t>A404M southbound Jct 9b exit slip road closure</t>
  </si>
  <si>
    <t>A21</t>
  </si>
  <si>
    <t>A21 both directions Scotney Castle to Flimwell lights carriageway closure</t>
  </si>
  <si>
    <t xml:space="preserve">Overall Scheme Details: A21 both directions Scotney Castle to Flimwell Lights,
Carriageway closure for maintenance works </t>
  </si>
  <si>
    <t>A2</t>
  </si>
  <si>
    <t>A2 southbound Duke of York roundabout to Eastern Docks roundabout carriageway closure</t>
  </si>
  <si>
    <t>Overall Scheme Details: A2 both directions Duke Of York Roundabout to Eastern Docks Roundabout
carriageway closures for drainage works</t>
  </si>
  <si>
    <t>A2 northbound Eastern Docks to Duke of York roundabout carriageway closure</t>
  </si>
  <si>
    <t>M20</t>
  </si>
  <si>
    <t>M20 westbound Jct 6 between exit and entry slip distributor road closure</t>
  </si>
  <si>
    <t>Overall Scheme Details: M20 westbound Jct 6 to Jct 5 
Carriageway and lane closures for bridge works</t>
  </si>
  <si>
    <t>M20 westbound Jct 6 exit slip road closure</t>
  </si>
  <si>
    <t>A27 eastbound Fishbourne roundabout to Portfield roundabout carriageway closure</t>
  </si>
  <si>
    <t>Overall Scheme Details: A27 both directions Fishbourne Roundabout to Portfield
carriageway closures for surface works</t>
  </si>
  <si>
    <t>A27 westbound Portfield roundabout to Fishbourne roundabout carriageway closure</t>
  </si>
  <si>
    <t>A20</t>
  </si>
  <si>
    <t>A20 westbound Court Wood exit slip road closure</t>
  </si>
  <si>
    <t>Overall Scheme Details: A20 westbound Court Wood
Exit slip and lane closure for Kent County Council works</t>
  </si>
  <si>
    <t>A20 westbound Court Wood entry slip road closure</t>
  </si>
  <si>
    <t>M20 westbound Jct 12 entry slip road closure</t>
  </si>
  <si>
    <t>Overall Scheme Details: M20 both directions Jct 12 to Jct 13
slip road closures and width restriction for barrier works</t>
  </si>
  <si>
    <t>M20 westbound Jct 10a exit slip road closure</t>
  </si>
  <si>
    <t>Overall Scheme Details: M20 westbound Jct 10a
Slip and lane closure for maintenance works</t>
  </si>
  <si>
    <t>A23</t>
  </si>
  <si>
    <t>A23 northbound Dale Hill exit slip road closure</t>
  </si>
  <si>
    <t>Overall Scheme Details: A23 northbound Patcham to Pyecombe
A27 both directions Adur to Patcham
carriageway, slip road and lane closure for carriageway renewal works</t>
  </si>
  <si>
    <t>A23 eastbound London road exit slip road closure</t>
  </si>
  <si>
    <t>Overall Scheme Details: A23 both directions London Road to Airport Way
slip road and lane closures for street lighting works</t>
  </si>
  <si>
    <t>A2 eastbound Harbledown exit slip road closure</t>
  </si>
  <si>
    <t>Overall Scheme Details: A2 both directions Dunkirk to Wincheap
Slip closure for electrical works</t>
  </si>
  <si>
    <t>A2 westbound Harbledown entry slip road closure</t>
  </si>
  <si>
    <t>A27 eastbound Falmer entry slip road closure</t>
  </si>
  <si>
    <t>Overall Scheme Details: A27 eastbound Kingston to Southover.
slip road and lane closure for horticulture work.</t>
  </si>
  <si>
    <t>M2</t>
  </si>
  <si>
    <t>M2 westbound Jct 7 entry slip road closure</t>
  </si>
  <si>
    <t>Overall Scheme Details: A2 westbound Upper Harbledown to M2 Jct 6
slip road and lane closures for survey works</t>
  </si>
  <si>
    <t>A21 southbound Morleys to Vauxhall interchange carriageway closure</t>
  </si>
  <si>
    <t>Overall Scheme Details: A21 both directions Chipstead Interchange to Pembury Jct
carriageway closure for bridge joint inspections</t>
  </si>
  <si>
    <t>A21 northbound Vauxhall Interchange to Quarry Hill carriageway closure</t>
  </si>
  <si>
    <t>A2 eastbound Tollgate entry slip road closure</t>
  </si>
  <si>
    <t>Overall Scheme Details: A2 eastbound Ebbslfeet to Wainscott
Slip road and lane closures for survey works</t>
  </si>
  <si>
    <t>A23 Pease Pottage roundabout partial closure south west section (no access to A264)</t>
  </si>
  <si>
    <t>Overall Scheme Details: M23 both directions Jct 11
Carriageway and lane closure for survey works</t>
  </si>
  <si>
    <t>M2 eastbound Jct 3 entry slip road closure</t>
  </si>
  <si>
    <t>Overall Scheme Details: M2 eastbound Jct 2 to Jct 3
slip road and lane closure for electrical works.</t>
  </si>
  <si>
    <t>M20 Eastbound Jct 1 entry slip road closure</t>
  </si>
  <si>
    <t>Overall Scheme Details: M25 Clockwise Jct 2 to Jct 3
Lane and link road closure for routine maintenance works
Diversion via Local Authorities and National Highways Network</t>
  </si>
  <si>
    <t>M25</t>
  </si>
  <si>
    <t>M25 Clockwise Jct 3 to M20 Eastbound Jct 1 link road closure</t>
  </si>
  <si>
    <t>M11 Northbound Jct 4 to Jct 6 carriageway, exit slip, entry slip and link road closure</t>
  </si>
  <si>
    <t>Overall Scheme Details: M11 Northbound Jct 4 to Jct 6
Carriageway, slip road and link road closure for surfacing works 
Diversion via Local Authority and National Highway network</t>
  </si>
  <si>
    <t>A282</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</si>
  <si>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</si>
  <si>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</si>
  <si>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</si>
  <si>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M25 Anti-Clockwise Jct 29 to Jct 28 carriageway, entry and exit slip road closure</t>
  </si>
  <si>
    <t>Overall Scheme Details: M25 Anti-Clockwise Jct 29 to Jct 28
Carriageway and slip road closure for resurfacing works 
Diversion via Local Authority network</t>
  </si>
  <si>
    <t>A1(M) Southbound Jct 3 to Jct 1 Carriageway closure</t>
  </si>
  <si>
    <t xml:space="preserve">Overall Scheme Details: A1(M) Southbound Jct 4 to Jct 1 
Lane, Slip road and Carriageway closure for Surfacing works 
Diversion via Local Authorities network 
</t>
  </si>
  <si>
    <t>M4</t>
  </si>
  <si>
    <t>M4 Westbound Jct 1 to Jct 3 carriageway closure</t>
  </si>
  <si>
    <t>Overall Scheme Details: M4 Westbound Jct 1 to Jct 3
Carriageway closure for maintenance work 
Diversion via local authority network</t>
  </si>
  <si>
    <t>M1 Northbound Jct 1 to Jct 5 carriageway closure</t>
  </si>
  <si>
    <t>Overall Scheme Details: M1 Northbound Jct 1 to Jct 5
Carriageway closure surfacing works
Diversion via Local Authorities Network</t>
  </si>
  <si>
    <t>M23</t>
  </si>
  <si>
    <t>M23 Southbound Jct 8 carriageway closure between the exit and entry slip roads</t>
  </si>
  <si>
    <t>Overall Scheme Details: M23 Southbound Jct 7 to Jct 8 
Carriageway and lane closure for gantry repairs 
Diversion via National Highways network</t>
  </si>
  <si>
    <t>M23 Southbound Jct 7 to Jct 8 lane closure</t>
  </si>
  <si>
    <t>M4 Eastbound Jct 3 to Jct 1 carriageway closure</t>
  </si>
  <si>
    <t>Overall Scheme Details: M4 Eastbound Jct 3 to Jct 1
Carriageway closure for maintenance works 
Diversion via Local Authority network</t>
  </si>
  <si>
    <t>M25 Clockwise Jct 9 exit and entry slip road closure</t>
  </si>
  <si>
    <t xml:space="preserve">Overall Scheme Details: M25 Clockwise Jct 9 
Slip road closure for resurfacing works
Diversion via Local Authority and National Highway network </t>
  </si>
  <si>
    <t>M25 Clockwise Jct 25 to Jct 26 Carriageway and slip road closure</t>
  </si>
  <si>
    <t>Overall Scheme Details: M25 Clockwise Jct 25 to Jct 26 
Carriageway and lane closure for maintenance works 
Diversion via National Highways and Local Authorities Network</t>
  </si>
  <si>
    <t>A20 Westbound Swanley By-pass link road closure</t>
  </si>
  <si>
    <t>Overall Scheme Details: A20 Westbound Swanley By-pass link road
Link road closure for electrical works 
Diversion via Local Authorities Network</t>
  </si>
  <si>
    <t>M25 Anti-clockwise Jct 11 to Jct 10 carriageway closure</t>
  </si>
  <si>
    <t>Overall Scheme Details: M25 Anti-clockwise Jct 11 to Jct 10
Carriageway closure for urgent loop repairs
Diversion via Local Authority and National Highway network</t>
  </si>
  <si>
    <t>M25 Anti-clockwise Jct 2 exit slip road closure</t>
  </si>
  <si>
    <t>Overall Scheme Details: M25 Anti-clockwise Jct 3 to Jct 2
Lane and slip road closure for technology works
Diversion via National Highways Network</t>
  </si>
  <si>
    <t>M40 Westbound Jct 1A to M25 Clockwise and Anti-Clockwise Jct 16 Link and Slip Road Closure</t>
  </si>
  <si>
    <t>Overall Scheme Details: M40 Westbound Jct 1A to M25 Clockwise and Anti-Clockwise Jct 16
Link Road and Lane Closure for Safety Fence Repair Works
Diversion via National Highways Network</t>
  </si>
  <si>
    <t>A1(M) Northbound Jct 4 Entry Slip road closure</t>
  </si>
  <si>
    <t>Overall Scheme Details: A1(M) Northbound Jct 4
Slip Road Closure for Safety Fence Repair Works
Diversion via Local Authorities Network</t>
  </si>
  <si>
    <t>M25 Anti-clockwise Jct 15 to M4 Eastbound and Westbound Jct 4B exit slip road and link road closure</t>
  </si>
  <si>
    <t>Overall Scheme Details: M25 Anti-clockwise Jct 15 to M4 Eastbound and Westbound Jct 4B 
Carriageway and lane closure for resurfacing works 
Diversion via National Highway network</t>
  </si>
  <si>
    <t>M25 Clockwise Jct 27 to M11 Link Road Closure</t>
  </si>
  <si>
    <t>Overall Scheme Details: M25 Clockwise Jct 27 to M11 Jct 6 Link roads
Link Road and Lane Closure for Urgent Safety Fence Repair Works
Diversion VIa National Highways Network</t>
  </si>
  <si>
    <t>M25 Jct 25 Anticlockwise Exit Slip Closure</t>
  </si>
  <si>
    <t>Overall Scheme Details: M25 Anti-clockwise Jct 26 to Jct 25 
Slip road and lane closure for urgent electrical works 
Diversion via Local Authorities and National Highways Network</t>
  </si>
  <si>
    <t>A30</t>
  </si>
  <si>
    <t>A30 westbound Bodmin to Innis Down carriageway closure (98/1 to 87/8)</t>
  </si>
  <si>
    <t xml:space="preserve">Overall Scheme Details: A30 westbound Bodmin to Innis Down - carriageway closure for Improvement/upgrade scheme.
Diversion via -  A38 Launceston Rd, A389 and rejoin A38 at Innis Down Jct.  Traffic from A38 to use Carminow roundabout, Priory Rd and then follow A389. </t>
  </si>
  <si>
    <t>A30 westbound entry slip from A38 carriageway closure</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</si>
  <si>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</si>
  <si>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</si>
  <si>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</si>
  <si>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</si>
  <si>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A30 eastbound Alphington - carriageway closed between the exit and entry slip roads.</t>
  </si>
  <si>
    <t xml:space="preserve">Overall Scheme Details: A30 eastbound Alphington - carriageway closed between the exit and entry slip roads leading to carriageway closure of A38 westbound.
Diversion for M5 northbound traffic via exit at Alphington and immediately re-join A30.
Diversion for A38 westbound traffic via A377, A3015, A379 to join A38 westbound </t>
  </si>
  <si>
    <t>A38 westbound J31, M5 to Kennford - carriageway closed</t>
  </si>
  <si>
    <t xml:space="preserve">Overall Scheme Details: A38 westbound J31, M5 to Kennford - carriageway closure for gantry maintenance.
Diversion from M5 via A30 westbound, A377, A3015, A379 to join A38 westbound
Diversion from A30 via A377, A3015, A379 to join A38 westbound </t>
  </si>
  <si>
    <t>A30 eastbound Holyway Cross exit slip closure 24/7</t>
  </si>
  <si>
    <t>Overall Scheme Details: A30 eastbound Holyway Cross exit slip closed 24/7 for carriageway upgrade.
Diversion via Kennards House and back.</t>
  </si>
  <si>
    <t>A38 eastbound Lower Dean to Buckfastleigh carriageway closed</t>
  </si>
  <si>
    <t xml:space="preserve">Overall Scheme Details: A38 eastbound Marley Head to Buckfastleigh carriageway closures for structural maintenance works. Diversion via A385 and A384 </t>
  </si>
  <si>
    <t>A38 westbound Dartbridge to Marley Head carriageway closed</t>
  </si>
  <si>
    <t>Overall Scheme Details: A38 westbound Dartbridge to Marley Head carriageway closure for structural maintenance works. Diversion via A384 &amp; A385</t>
  </si>
  <si>
    <t>A38 westbound Kennford - carriageway closed between the exit &amp; entry slip roads</t>
  </si>
  <si>
    <t>Overall Scheme Details: A38 westbound Kennford - carriageway closed between the exit &amp; entry slip roads for gantry maintenance.
Diversion via exiting A38 and immediately re-joining A38 westbound</t>
  </si>
  <si>
    <t>A38 both directions Stoketon Cross carriageway closure (37/6 to 39/9)</t>
  </si>
  <si>
    <t>Overall Scheme Details: A38 both directions Stoketon Cross - carriageway closure for construction of new roundabout and housing development scheme.
Eastbound diversion - A390 to A388 southbound to Carkeel roundabout to rejoin A38.
Westbound diversion - As above in reverse.
Local traffic diversions also in place.</t>
  </si>
  <si>
    <t>A36</t>
  </si>
  <si>
    <t>A36 both directions Wilton roundabout to St Paul's roundabout carriageway closure</t>
  </si>
  <si>
    <t>Overall Scheme Details: A36 both directions Wilton roundabout to St Paul's roundabout - carriageway closure for resurfacing scheme.
Local access maintained between Skew Rd and Wilton Roundabout.
Southbound diversion via - The Avenue, A360 and rejoin the A36. 
Northbound diversion - as above in reverse.</t>
  </si>
  <si>
    <t>M5</t>
  </si>
  <si>
    <t>M5 southbound Jct 20 exit slip carriageway closure</t>
  </si>
  <si>
    <t xml:space="preserve">Overall Scheme Details: M5 southbound Jct 20 exit slip - carriageway closure for road retexturing works. 
Diversion via, M5 southbound, exit at Jct 21 and return northbound to exit at Jct 20. </t>
  </si>
  <si>
    <t>A36 Both Directions Bathampton to Beckington carriageway closure</t>
  </si>
  <si>
    <t>Overall Scheme Details: A36 Both Directions Bathampton to Beckington carriageway closure for carriageway reconstruction/renewal
Diversion northbound via A361, A350 and A4
Reverse for southbound</t>
  </si>
  <si>
    <t>M32</t>
  </si>
  <si>
    <t>M32 southbound Jct 2 exit and entry slip carriageway closure</t>
  </si>
  <si>
    <t xml:space="preserve">Overall Scheme Details: M32 southbound Jct 2 exit and entry slip carriageway closure for survey works.
Diversion for exit via M32 Jct 3 and return.
Diversion for entry slip via M32 Jct 1 and return.
</t>
  </si>
  <si>
    <t>A303 eastbound Sparkford to Wincanton - carriageway closure</t>
  </si>
  <si>
    <t>Overall Scheme Details: A303 eastbound Sparkford to Wincanton - carriageway closure for carriageway repairs.
Diversion via A359, A371. All other entry slips closed, diversion west to Sparkford then above</t>
  </si>
  <si>
    <t>A303 westbound  Wincanton to Sparkford - carriageway closure</t>
  </si>
  <si>
    <t>Overall Scheme Details: A303 westbound Wincanton to Sparkford - carriageway closure for carriageway repairs.
Diversion via A371, A359. All other entry slips closed, diversion east to Wincanton then above</t>
  </si>
  <si>
    <t>A30 Eastbound  Airport to Daisymount Full Closure</t>
  </si>
  <si>
    <t xml:space="preserve">Overall Scheme Details: A30 Eastbound and Westbound Airport to Daisymount     Full closure / Lane Closure for filter drains </t>
  </si>
  <si>
    <t>A417</t>
  </si>
  <si>
    <t>A417 Southbound from A46 Shurdington to Air Balloon Roundabout carriageway closure</t>
  </si>
  <si>
    <t>Overall Scheme Details: A417 Southbound from A46 Shurdington to Air Balloon Roundabout
Carriageway Closure for earthworks for Missing Link works
Diversion route via A46, A435, A436</t>
  </si>
  <si>
    <t>A417 Northbound Air Balloon Roundabout to A46 Shurdington roundabout - carriageway closed</t>
  </si>
  <si>
    <t xml:space="preserve">Overall Scheme Details: A417 Northbound Air Balloon Roundabout to A46 Shurdington roundabout.
Carriageway Closure for earthworks for Missing Link works
Diversion route via A436, A435, and A46. </t>
  </si>
  <si>
    <t>M48</t>
  </si>
  <si>
    <t>M48 westbound Jct 1 to 2 Severn Bridge carriageway closure</t>
  </si>
  <si>
    <t>Overall Scheme Details: M48 westbound Jct 1 to Jct 2 Severn Bridge carriageway closure for structure maintenance. 
Diversion via M4 Prince of Wales Bridge.</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</si>
  <si>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</si>
  <si>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</si>
  <si>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</si>
  <si>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A38 southbound Toyota to Eggington carriageway closure</t>
  </si>
  <si>
    <t xml:space="preserve">Overall Scheme Details: A38 both directions Branston to Toyota roundabout.
Carriageway closure for maintenance works. 
Diversion via National Highways and local authority network. 
</t>
  </si>
  <si>
    <t>A38 southbound Clay Mills exit slip road closure</t>
  </si>
  <si>
    <t>M6 southbound Jct 4 to Jct 2 carriageway closure</t>
  </si>
  <si>
    <t xml:space="preserve">Overall Scheme Details: M6 both directions Jct 4 to Jct 2. 
Carriageway closure for maintenance works. 
Diversion via National Highways and local authority network. </t>
  </si>
  <si>
    <t>M42</t>
  </si>
  <si>
    <t>M42 northbound Jct 7a to M6 Jct 4 southbound entry slip road closure</t>
  </si>
  <si>
    <t>M42 southbound Jct 7a to M6 Jct 4 link road closure</t>
  </si>
  <si>
    <t>A500</t>
  </si>
  <si>
    <t>A500 both directions Campbell Road over bridge carriageway closure</t>
  </si>
  <si>
    <t>Overall Scheme Details: A500 both directions Campbell Road.
Carriageway closure for maintenance works.
Diversion via National Highways and Local Authority network.</t>
  </si>
  <si>
    <t>A46 westbound Alexandra Way to Jct 9 roundabout carriageway closure</t>
  </si>
  <si>
    <t xml:space="preserve">Overall Scheme Details: M5 both directions Jct 9 to A46 Alexandra Way.
Carriageway closure for maintenance works. 
Diversion via National Highways and local authority network. </t>
  </si>
  <si>
    <t>M5 southbound Jct 9 exit slip road closure</t>
  </si>
  <si>
    <t>M5 eastern side Jct 9 partial roundabout closure</t>
  </si>
  <si>
    <t>M5 southbound Jct 9 entry slip road closure</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</si>
  <si>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</si>
  <si>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</si>
  <si>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M5 northbound Jct 1 to M6 southbound Jct 8 link road closure</t>
  </si>
  <si>
    <t xml:space="preserve">Overall Scheme Details: M5 northbound Jct 1 to M6 Jct 8.
Link road closure for maintenance works.
Diversion via National Highways and local authority network. </t>
  </si>
  <si>
    <t>M54</t>
  </si>
  <si>
    <t>M54 eastbound Jct 3 to Jct 2 carriageway closure</t>
  </si>
  <si>
    <t>Overall Scheme Details: M54 eastbound Jct 3 to Jct 2. 
Carriageway closure for maintenance works.
Diversion via National Highways and local authority network.</t>
  </si>
  <si>
    <t>M42 southbound Jct 11 to Jct 10 carriageway closure</t>
  </si>
  <si>
    <t>Overall Scheme Details: M42 both directions Jct 10 to Jct 11.
Carriageway closure for maintenance works.
Diversion via National Highways and local authority network.</t>
  </si>
  <si>
    <t>A50</t>
  </si>
  <si>
    <t>A50 from A522 to Tean Westbound Full Closure</t>
  </si>
  <si>
    <t>Overall Scheme Details: A50 DBFO - Uttoxeter Blythe Bridge - A522 to Tean - Westbound - Full Closure - Concrete Bay Repairs</t>
  </si>
  <si>
    <t>A50 Westbound Full Closure A515 to A518 Rbt</t>
  </si>
  <si>
    <t>Overall Scheme Details: A50 DBFO - Doveridge Bypass - A515 Int to A518 Rbt - Westbound - Full Closure - Carriageway Repairs</t>
  </si>
  <si>
    <t>M11 northbound exit slip road closure/A120 eastbound link road</t>
  </si>
  <si>
    <t>A11</t>
  </si>
  <si>
    <t>A11 southbound Attleborough exit slip road closure</t>
  </si>
  <si>
    <t>Overall Scheme Details: A11 southbound
Attleborough  - exit slip carriageway closure for communications on behalf of National Highways</t>
  </si>
  <si>
    <t>A11 southbound B1077 Besthorpe exit slip road closure</t>
  </si>
  <si>
    <t>Overall Scheme Details: A11 southbound
B1077 Besthorpe to B1077 Attleborough - exit slip road carriageway closure for inspection/survey on behalf of National Highways</t>
  </si>
  <si>
    <t>A414 westbound Park Street Roundabout to M1 Jct 8 carriageway closure</t>
  </si>
  <si>
    <t>Overall Scheme Details: M1/A414 both directions
Jct 6 to Jct 8 - carriageway closures, lane closures and diversion routes due to carriageway - reconstruction/renewal works on behalf of National Highways</t>
  </si>
  <si>
    <t>A414 southbound M1 Jct 8 exit slip road closure</t>
  </si>
  <si>
    <t>A14 eastbound Jct 35 exit slip carriageway closure</t>
  </si>
  <si>
    <t>A14 eastbound Jct 35 entry slip carriageway closure</t>
  </si>
  <si>
    <t>A14 westbound Jct 21 entry slip road closure</t>
  </si>
  <si>
    <t>A14 westbound Jct 21 service road exit slip road closure</t>
  </si>
  <si>
    <t>A428</t>
  </si>
  <si>
    <t>A428 westbound Hardwick to Cambourne carriageway closure</t>
  </si>
  <si>
    <t>Overall Scheme Details: A428 westbound 
Hardwick to Cambourne - carriageway closure for carriageway - reconstruction/renewal on behalf of National Highways</t>
  </si>
  <si>
    <t>A14 eastbound Jct 23 exit slip road closure</t>
  </si>
  <si>
    <t>Overall Scheme Details: A14 eastbound
Junction 22 to Junction 23  - exit slip carriageway closure for communications on behalf of National Highways</t>
  </si>
  <si>
    <t>A1 northbound Little Paxton exit slip road closure</t>
  </si>
  <si>
    <t>Overall Scheme Details: A1 northbound
Little Paxton to Southoe - carriageway closure for drainage on behalf of National Highways</t>
  </si>
  <si>
    <t>A1 northbound Little Paxton entry slip road closure</t>
  </si>
  <si>
    <t>M40 Southbound Jct 7 Entry slip road closure</t>
  </si>
  <si>
    <t xml:space="preserve">Overall Scheme Details: M40 Southbound.
Jct 18to Jct 6 Lane closures, slip road closures and diversion route for maintenance works.
Diversion via national highways network
</t>
  </si>
  <si>
    <t>M40 Northbound, Jct  8a entry slip road closure</t>
  </si>
  <si>
    <t>Overall Scheme Details: M40 Northbound,
Jct  8a entry slip road closure and diversion route for maintenance work
Diversion via National Highways network</t>
  </si>
  <si>
    <t>M40 Northbound Jct 8a to Jct 9 carriageway closure</t>
  </si>
  <si>
    <t>Overall Scheme Details: M40 Northbound Jct 8 to Jct 9, lane closures, slip road closures, carriageway closure and diversion route for maintenance works.
Diversion via National Highways network and local authority roads.</t>
  </si>
  <si>
    <t>M40 Northbound Jct 9 exit slip road closure</t>
  </si>
  <si>
    <t>M40 Northbound Jct 8a entry slip road closure</t>
  </si>
  <si>
    <t>A6</t>
  </si>
  <si>
    <t>A6 northbound Raynesway exit slip road closure</t>
  </si>
  <si>
    <t>Overall Scheme Details: A5111 northbound and southbound A50 to Chaddesden.
Slip road and lane closures due to maintenance works.
Diversion route  via National Highways and local authority network.</t>
  </si>
  <si>
    <t>A52</t>
  </si>
  <si>
    <t>A52 westbound Raynesway exit slip road closure</t>
  </si>
  <si>
    <t>A52 westbound Raynesway entry slip road closure</t>
  </si>
  <si>
    <t>A52 eastbound Raynesway (ASDA loop) entry slip road closure</t>
  </si>
  <si>
    <t>M1 southbound Jct 27 exit slip road closure</t>
  </si>
  <si>
    <t>Overall Scheme Details: M1 northbound and southbound, Jct 26 to Jct 28
Slip road and lane closures due to horticultural works.
Diversion route via National Highways network and local authority network.</t>
  </si>
  <si>
    <t>A46 Lay-by closure southbound</t>
  </si>
  <si>
    <t>Overall Scheme Details: A46 northbound and southbound Brough to Doddington.
Slip road, layby, lane and gap closures due to maintenance works
Diversion via National Highways network and local authority network</t>
  </si>
  <si>
    <t>A46 southbound works access entry slip road closure</t>
  </si>
  <si>
    <t>A46 southbound Hill Holt exit slip road closure</t>
  </si>
  <si>
    <t>A46 southbound Norton Disney exit slip road closure</t>
  </si>
  <si>
    <t>A46 southbound Hill Holt entry slip road closure</t>
  </si>
  <si>
    <t>A46 southbound works access exit slip road closure</t>
  </si>
  <si>
    <t>A46 southbound Norton Disney entry slip road closure</t>
  </si>
  <si>
    <t>A1 Layby closure southbound</t>
  </si>
  <si>
    <t>Overall Scheme Details: A1 northbound and southbound Newark to Carlton On Trent
Slip road, layby and lane closure due to survey works
Diversion via National Highways network and local authority network</t>
  </si>
  <si>
    <t>A1 southbound Vicarage Lane entry slip road closure</t>
  </si>
  <si>
    <t>A1 southbound North Muskham exit slip road closure</t>
  </si>
  <si>
    <t>A38 southbound Somercotes exit slip road closure</t>
  </si>
  <si>
    <t>A38 southbound Somercotes 2 way slip road closure</t>
  </si>
  <si>
    <t>A38 southbound Somercotes entry slip road closure</t>
  </si>
  <si>
    <t>A45 southbound Barnes Meadow to Brackmills carriageway closure</t>
  </si>
  <si>
    <t>A38 northbound Findern entry slip road closure</t>
  </si>
  <si>
    <t>Overall Scheme Details: A38 northbound Findern interchange.
Slip road and lane closures for maintenance works.
Diversion route via National Highways network.</t>
  </si>
  <si>
    <t>A453</t>
  </si>
  <si>
    <t>A453 northbound Layby closure</t>
  </si>
  <si>
    <t>Overall Scheme Details: A453 northbound Finger Farm to East Midlands Gateway.
Layby closure for maintenance works.</t>
  </si>
  <si>
    <t>A64 westbound Fulford exit slip road closure</t>
  </si>
  <si>
    <t>Overall Scheme Details: A64 westbound Fulford to Bondhill
Slip road closures for general cleaning and maintenance
Diversion A64 A1237 A19</t>
  </si>
  <si>
    <t>A64 westbound Fulford entry slip road closure</t>
  </si>
  <si>
    <t>A64 westbound Bondhill exit slip road closure</t>
  </si>
  <si>
    <t>A64 westbound Bondhill entry slip road closure</t>
  </si>
  <si>
    <t>A1M northbound  Jct 44 to A64 eastbound Link road closure</t>
  </si>
  <si>
    <t>Overall Scheme Details: A1 northbound Bramham.
Slip road and lane closure for general cleaning and maintenance works.
Diversion via A1M</t>
  </si>
  <si>
    <t>A1M northbound Jct 44 exit slip road closure</t>
  </si>
  <si>
    <t>A1M northbound Jct 44 entry slip road closure</t>
  </si>
  <si>
    <t>M62 westbound Jct 30 entry slip road closure</t>
  </si>
  <si>
    <t xml:space="preserve">Overall Scheme Details: M62 westbound and eastbound Jct 29 to jct 30 
carriageway and lane closures for inspections 
Diversion via M62  A655  A653
</t>
  </si>
  <si>
    <t>M62 eastbound Jct 33 entry slip road closure</t>
  </si>
  <si>
    <t>M62 eastbound Jct 34 exit slip road closure</t>
  </si>
  <si>
    <t>M62 eastbound Jct 33 to Jct 34, carriageway closure</t>
  </si>
  <si>
    <t>M1 southbound Jct 47 to Jct 46 carriageway closure</t>
  </si>
  <si>
    <t>Overall Scheme Details: M1 southbound Jct 47 to Jct 46.
Carriageway closure for technology works.
Diversion via LA.</t>
  </si>
  <si>
    <t>M1 southbound Jct 47 entry slip road closure</t>
  </si>
  <si>
    <t>M1 southbound Jct 46 exit slip road closure</t>
  </si>
  <si>
    <t>A616 eastbound and westbound Manchester Rd to Flouch carriageway closure</t>
  </si>
  <si>
    <t xml:space="preserve">Overall Scheme Details: A616 eastbound and westbound Manchester Rd to Flouch.
Carriageway and lane closures for general cleaning and maintenance works.
Diversion A629 B6462 A628 </t>
  </si>
  <si>
    <t>M18 northbound Jct 2 exit slip road closure</t>
  </si>
  <si>
    <t>Overall Scheme Details: M18 northbound and southbound Jct 32 to Jct 2
Carriageway closure and lane closures for technology works
Diversion A631 A30 A1m M18</t>
  </si>
  <si>
    <t>M18 northbound Jct 1 entry slip road closure</t>
  </si>
  <si>
    <t>M18 northbound Jct 1 to Jct 2, carriageway closure</t>
  </si>
  <si>
    <t>M18 northbound Jct 2 to A1m northbound Jct 35 Link road closure</t>
  </si>
  <si>
    <t>M606 northbound Jct 2 exit slip road closure</t>
  </si>
  <si>
    <t>Overall Scheme Details: M606 northbound Jct 2
Slip road closure and lane closures for general cleaning and maintenance 
Diversion M606</t>
  </si>
  <si>
    <t>A1M Jct 62 southbound entry slip road closure</t>
  </si>
  <si>
    <t>Overall Scheme Details: A1M northbound and southbound Jct 62 Int.
Carriageway closure for carriageway renewal</t>
  </si>
  <si>
    <t>A1M Jct 62 northbound exit slip road closure</t>
  </si>
  <si>
    <t>A1M Jct 62 partial circulatory closure (2)</t>
  </si>
  <si>
    <t>A1M Jct 64 Northbound Entry Slip Road Closure</t>
  </si>
  <si>
    <t>Overall Scheme Details: A1M Northbound and Southbound Newton Aycliffe to Washington
Carriageway Closure for Electrical Works</t>
  </si>
  <si>
    <t>A1 Denwick Int Southbound Exit Slip Road Closure</t>
  </si>
  <si>
    <t>Overall Scheme Details: A1 Southbound Denwick Interchange
Slip Road Closure for Drainage Works</t>
  </si>
  <si>
    <t>A1 Denwick Int Southbound Entry Slip Road Closure</t>
  </si>
  <si>
    <t>M56 Westbound Jct 6 exit slip road closure</t>
  </si>
  <si>
    <t>Overall Scheme Details: M56 both directions J8 to J5 - carriageway closure for carriageway - reconstruction/renewal on behalf of National Highways</t>
  </si>
  <si>
    <t>M56 Westbound Jct 6 entry slip road closure</t>
  </si>
  <si>
    <t>M60 Clockwise Jct 5 exit slip road closure</t>
  </si>
  <si>
    <t>Overall Scheme Details: M60 both directions Jct 8 to Jct 24 - carriageway closure for electrical works on behalf of National Highways</t>
  </si>
  <si>
    <t>M62 Eastbound Jct 7 to 8 carriageway closure</t>
  </si>
  <si>
    <t>Overall Scheme Details: M62 eastbound J7 to J8 - carriageway closure for horticulture (cutting and planting) on behalf of National Highways</t>
  </si>
  <si>
    <t>M62 Eastbound Jct 7 entry slip road closure</t>
  </si>
  <si>
    <t>M62 Eastbound Jct 8 exit slip road closure</t>
  </si>
  <si>
    <t>M62 westbound to M6 northbound link road closure</t>
  </si>
  <si>
    <t xml:space="preserve">Overall Scheme Details: M6 both directions M6 J22  to M62 J11 - carriageway closure for structure - maintenance </t>
  </si>
  <si>
    <t>M62 westbound to M6 southbound link road closure</t>
  </si>
  <si>
    <t>M60 Anticlockwise Jct 17 to 14 Carriageway Closure</t>
  </si>
  <si>
    <t xml:space="preserve">Overall Scheme Details: M60 both directions Junction 18 to Junction 13 - carriageway closure for horticulture </t>
  </si>
  <si>
    <t>M60 anticlockwise jct 17 entry slip road closure</t>
  </si>
  <si>
    <t>M60 anticlockwise jct 16 exit slip road closure</t>
  </si>
  <si>
    <t>M60 anticlockwise jct 15 exit slip road closure</t>
  </si>
  <si>
    <t>M60 Anticlockwise Jct 14 exit slip road closure</t>
  </si>
  <si>
    <t>M6 Northbound Jct 20 exit slip road closure</t>
  </si>
  <si>
    <t>Overall Scheme Details: M6 both directions J20 to J22 - carriageway closure for carriageway - reconstruction/renewal on behalf of National Highways</t>
  </si>
  <si>
    <t>M6 southbound jct 19 to 18 carriageway closure</t>
  </si>
  <si>
    <t>Overall Scheme Details: M6 southbound J19 to J18 - carriageway closure for drainage on behalf of National Highways</t>
  </si>
  <si>
    <t>M6 southbound Knutsford Services closure</t>
  </si>
  <si>
    <t>M6 southbound jct 19 entry slip road closure</t>
  </si>
  <si>
    <t>M6 southbound jct 18 exit slip road closure</t>
  </si>
  <si>
    <t>M65 Westbound Jct 6 to 4 Carriageway Closure</t>
  </si>
  <si>
    <t>Overall Scheme Details: M65  Westbound  Jct 6 to 4 Carriageway  closure  due to improvement works  for Blackburn with Darwen Borough Council</t>
  </si>
  <si>
    <t>M6 Southbound Jct 23 exit slip road closure</t>
  </si>
  <si>
    <t>Overall Scheme Details: M6 southbound Haydock to Haydock  - carriageway closure for inspection/survey on behalf of National Highways</t>
  </si>
  <si>
    <t>M6 Southbound Jct 42 Entry slip road closure</t>
  </si>
  <si>
    <t>Overall Scheme Details: M6 Southbound Jct 42 to 41
Lane 1 closure and Jct 42 entry slip road closure for Asphalt plug joint to be reinstated</t>
  </si>
  <si>
    <t>M3 southbound Black Dam Roundabout to M3 Jct 6 Link road closure</t>
  </si>
  <si>
    <t>Overall Scheme Details: M3 both directions Jct 6,
Slip road and hard shoulder closure for drainage works.</t>
  </si>
  <si>
    <t>M3 northbound Jct 6 exit slip closure</t>
  </si>
  <si>
    <t>M3 southbound Jct 6 exit slip road closure</t>
  </si>
  <si>
    <t>A34 northbound East Ilsley exit slip road closure</t>
  </si>
  <si>
    <t>Overall Scheme Details: A34 northbound Beedon to East Ilsley,
Slip road and lane closures for maintenance works.</t>
  </si>
  <si>
    <t>A34 northbound Beedon entry slip road closure</t>
  </si>
  <si>
    <t>A34 northbound East Ilsley entry slip road closure</t>
  </si>
  <si>
    <t>A34 southbound Litchfield exit slip road closure</t>
  </si>
  <si>
    <t xml:space="preserve">Overall Scheme Details: A34 southbound Litchfield.
Slip road and lane closures for maintenance work.
</t>
  </si>
  <si>
    <t>A34 southbound Litchfield entry slip road closure</t>
  </si>
  <si>
    <t>M27 westbound Jct 2 to Jct 1 carriageway closure</t>
  </si>
  <si>
    <t>M3 northbound Jct 11 exit slip road closure</t>
  </si>
  <si>
    <t>Overall Scheme Details: M3 northbound Jct 11
Slip road and lane closure for technology works</t>
  </si>
  <si>
    <t>A27 westbound Langstone entry slip road closure</t>
  </si>
  <si>
    <t>Overall Scheme Details: A27 westbound Langstone,
Slip road and lane closure for maintenance work.</t>
  </si>
  <si>
    <t>A404</t>
  </si>
  <si>
    <t>A404 northbound Jct 9b entry slip road closure</t>
  </si>
  <si>
    <t>Overall Scheme Details: A404 northbound Jct 9b - slip road and lane closure for maintenance work</t>
  </si>
  <si>
    <t>M20 eastbound Jct 9 exit slip road closure</t>
  </si>
  <si>
    <t>Overall Scheme Details: M20 eastbound Jct 8 to Jct 10
slip road and lane closure for maintenance works</t>
  </si>
  <si>
    <t>M20 eastbound Jct 9 entry slip road closure</t>
  </si>
  <si>
    <t>A23 southbound exit slip closure</t>
  </si>
  <si>
    <t xml:space="preserve">Overall Scheme Details: A23 southbound Haywards Heath to Hickstead
Slip closure for maintenance works </t>
  </si>
  <si>
    <t>A23 southbound entry slip closure</t>
  </si>
  <si>
    <t>A2 Westbound Darenth Interchange to M25 Clockwise Jct 2 link road closure</t>
  </si>
  <si>
    <t>Overall Scheme Details: M25 Clockwise Jct 2
Link and slip road closure routine maintenance works
Diversion via National Highways Network</t>
  </si>
  <si>
    <t>M25 Clockwise Jct 2 entry slip road closure.</t>
  </si>
  <si>
    <t>M26</t>
  </si>
  <si>
    <t>M26 Eastbound Jct 2A entry slip road closure</t>
  </si>
  <si>
    <t>Overall Scheme Details: M26 Eastbound Jct 2A Entry Slip Road
Slip road closure for sign works
Diversion via National Highways and Local Authorities Network</t>
  </si>
  <si>
    <t>M25 Clockwise Jct 30 carriageway closure between entry and exit slip</t>
  </si>
  <si>
    <t xml:space="preserve">Overall Scheme Details: M25 Clockwise Jct 29 to Jct 30 
Carriageway and lane closure for carriageway repairs 
Diversion via National Highways Network </t>
  </si>
  <si>
    <t>M25 Clockwise Jct 11 exit slip closure</t>
  </si>
  <si>
    <t>Overall Scheme Details: M25 Clockwise Jct 10 to Jct 11 
Lane and slip closure for inspection works
Diversion via National Highways Network</t>
  </si>
  <si>
    <t>A30 eastbound Cannaframe exit slip road closure</t>
  </si>
  <si>
    <t>Overall Scheme Details: A30 eastbound Cannaframe exit slip road closure for structural maintenance works. Diversion via A30 to Fivelanes and return to exit</t>
  </si>
  <si>
    <t>M32 southbound Jct 1 entry slip closed</t>
  </si>
  <si>
    <t>Overall Scheme Details: M32 southbound Jct 1 to 2 - carriageway closure for inspection/survey.
Diversion via A4174 and A38.</t>
  </si>
  <si>
    <t>M32 southbound Jct 1 to 2 - carriageway closure</t>
  </si>
  <si>
    <t>M5 southbound Jct 25 exit slip carriageway closure</t>
  </si>
  <si>
    <t xml:space="preserve">Overall Scheme Details: M5 southbound Jct 25 exit slip - carriageway closure for road retexturing works. 
Diversion via, M5 southbound, exit at Jct 26 and return northbound to exit at Jct 25. </t>
  </si>
  <si>
    <t>A303 Both Directions Podimore to Sparkford carriageway closure</t>
  </si>
  <si>
    <t xml:space="preserve">Overall Scheme Details: A303 Both Directions Podimore to Sparkford carriageway closure for inspections. 
Eastbound diversion via A303 westbound, A37 and A359
Westbound diversion via A359 and A37. </t>
  </si>
  <si>
    <t>M5 northbound Jct 27 entry slip road closed</t>
  </si>
  <si>
    <t>Overall Scheme Details: M5 southbound Jct 27 entry slip road closure for electrical works
Diversion via M5 north to Jct 26 and return</t>
  </si>
  <si>
    <t>A38 northbound Branston to Eggington carriageway closure</t>
  </si>
  <si>
    <t>M5 southbound Jct 7 exit slip road closure</t>
  </si>
  <si>
    <t xml:space="preserve">Overall Scheme Details: M5 southbound Jct 7.
Exit slip road closure for maintenance works. 
Diversion via National Highways network. </t>
  </si>
  <si>
    <t>A50 eastbound Longton to Alhambra carriageway closure</t>
  </si>
  <si>
    <t xml:space="preserve">Overall Scheme Details: A50 eastbound Longton to Alhambra.
Carriageway closure for maintenance works. 
Diversion via National Highways and local authority. </t>
  </si>
  <si>
    <t>A500 northbound Handford entry slip road closure</t>
  </si>
  <si>
    <t>Overall Scheme Details: A500 both directions Queensway roundabout to Hanford roundabout.
Entry and exit slip road closure for maintenance works. 
Diversion via National Highways network.</t>
  </si>
  <si>
    <t>A11 northbound Wymondham to Thickthorn Interchange carriageway closure</t>
  </si>
  <si>
    <t>Overall Scheme Details: A11 both directions 
Thickthorn to Tuttles Lane Interchange  - carriageway closure, lane closure and diversion route for carriageway - reconstruction/renewal on behalf of National Highways</t>
  </si>
  <si>
    <t>A11 southbound Thickthorn to Wymondham carriageway closure</t>
  </si>
  <si>
    <t>M11 northbound Jct 9 to A11 Fourwentways Roundabout carriageway closure</t>
  </si>
  <si>
    <t>Overall Scheme Details: M11 both directions 
Jct 9 to A11 A505 Jct - carriageway closure for carriageway - reconstruction/renewal on behalf of National Highways</t>
  </si>
  <si>
    <t>A12 southbound Jct 33 to Jct 29 carriageway closure</t>
  </si>
  <si>
    <t>Overall Scheme Details: A12 southbound
Jct 33 to Jct 29 - carriageway closure for construction - bridge/structure on behalf of National Highways</t>
  </si>
  <si>
    <t>M1 northbound Jct 8 entry slip road closure</t>
  </si>
  <si>
    <t>M1 southbound Jct 8 entry slip road closure</t>
  </si>
  <si>
    <t>A421 eastbound M1 Jct 13 to A6 Marsh Leys carriageway closure</t>
  </si>
  <si>
    <t>Overall Scheme Details: A421 both directions
Marsh Leys to Brogborough  - carriageway closure for white lining/road markings on behalf of National Highways</t>
  </si>
  <si>
    <t>M180 eastbound Jct 4 to Jct 5 carriageway closure</t>
  </si>
  <si>
    <t>Overall Scheme Details: M180 eastbound Jct 4 to Jct 5 
Carriageway closure and lane closures for carriageway repairs 
Diversion via local authority networks</t>
  </si>
  <si>
    <t>M180 eastbound Jct 4 entry slip road closure</t>
  </si>
  <si>
    <t>M180 eastbound Jct 5 exit slip road closure</t>
  </si>
  <si>
    <t>M62 westbound Jct 26 entry slip road closure</t>
  </si>
  <si>
    <t>Overall Scheme Details: M62 westbound Jct 27 to Jct 26
Slip road closure and lane closure for technology works
Diversion A58 M62 A62</t>
  </si>
  <si>
    <t>M18 northbound Jct 4 to Jct 5 carriageway closure</t>
  </si>
  <si>
    <t>Overall Scheme Details: M18 northbound Jct 3 to Jct 5
Carriageway closure and lane closures for carriageway repairs
Diversion A630 A18 M180 M18</t>
  </si>
  <si>
    <t>M18 northbound Jct 4 entry slip road closure</t>
  </si>
  <si>
    <t>M18 northbound Jct 5 exit slip road closure</t>
  </si>
  <si>
    <t>M62 westbound Jct 34 exit slip road closure</t>
  </si>
  <si>
    <t xml:space="preserve">Overall Scheme Details: M62 westbound Jct 35  to Jct 34  
Slip road and lane closure for carriageway - reconstruction/renewal 
Diversion via M62 </t>
  </si>
  <si>
    <t>A63 eastbound Melton entry slip road closure</t>
  </si>
  <si>
    <t>Overall Scheme Details: A63 eastbound and westbound South Cave to Western Interchange
Carriageway and lane closures for carriageway repairs 
Diversion via A63 and local authority network</t>
  </si>
  <si>
    <t>A63 eastbound Melton to Western Interchange carriageway closure</t>
  </si>
  <si>
    <t>A63 eastbound Western Interchange exit slip road closure</t>
  </si>
  <si>
    <t>A63 eastbound South Cave carriageway closure between exit and entry slip roads</t>
  </si>
  <si>
    <t>M62 Jct29 roundabout east quadrant closure</t>
  </si>
  <si>
    <t>Overall Scheme Details: M62 Jct29 roundabout and M1 southbound Jct 42 
Carriageway and lane closures for bridge maintenance works 
Diversion via M62  A642</t>
  </si>
  <si>
    <t>M61 Eastbound and Westbound Walton Summit Carriageway Closure</t>
  </si>
  <si>
    <t xml:space="preserve">Overall Scheme Details: M65 Eastbound and Westbound walton summit to walton summit - Carriageway Closure for Horticulture (Cutting and Planting) </t>
  </si>
  <si>
    <t>M61 northbound Jct 6 entry slip road closure</t>
  </si>
  <si>
    <t xml:space="preserve">Overall Scheme Details: M61 Northbound junction 5 to junction 6 - Carriageway Closure for Horticulture </t>
  </si>
  <si>
    <t>M61 northbound Jct 6 exit slip road closure</t>
  </si>
  <si>
    <t>M6 Northbound Jct 18 to 19 carriageway closure</t>
  </si>
  <si>
    <t xml:space="preserve">Overall Scheme Details: M6 northbound J18 to J19 - carriageway closure for drainage </t>
  </si>
  <si>
    <t>M6 Northbound Knutsford services exit and entry slip road closure</t>
  </si>
  <si>
    <t>M6 northbound jct 18 entry slip road closure</t>
  </si>
  <si>
    <t>M6 northbound jct 19 exit slip road closure</t>
  </si>
  <si>
    <t>M58</t>
  </si>
  <si>
    <t>M58 Switch Island both directions Carriageway Closure</t>
  </si>
  <si>
    <t>Overall Scheme Details: M58 both directions M58, M57, A5036, A59 to Switch Island  - carriageway closure for carriageway - reconstruction/renewal on behalf of National Highways</t>
  </si>
  <si>
    <t>A59</t>
  </si>
  <si>
    <t>A59 Northbound closure from M58 to Switch Island</t>
  </si>
  <si>
    <t>M57 Northbound to A5036 link road closure</t>
  </si>
  <si>
    <t>M56 Westbound Jct 12 exit slip road closure</t>
  </si>
  <si>
    <t>Overall Scheme Details: M56 westbound J11 to J12 - carriageway closure for communications on behalf of National Highways</t>
  </si>
  <si>
    <t>M56 Westbound Jct 2 exit slip road closure</t>
  </si>
  <si>
    <t>Overall Scheme Details: M56 westbound Jct 2 to Jct 3 - carriageway closure for inspection/survey on behalf of National Highways</t>
  </si>
  <si>
    <t>A66 Eastbound and Westbound Ramsay Brow  to Stainburn Roundabout Carriageway closure</t>
  </si>
  <si>
    <t xml:space="preserve">Overall Scheme Details: A66 Eastbound and Westbound Ramsay Brow  to Stainburn Roundabout
Carriageway closure for Resurfacing Works </t>
  </si>
  <si>
    <t>M4 eastbound Jct 11 to 10 carriageway closure</t>
  </si>
  <si>
    <t>Overall Scheme Details: M4 both directions Jct 10 to 11
Carriageway closure for SSE</t>
  </si>
  <si>
    <t>M4 westbound Jct 10 to 11 carriageway closure</t>
  </si>
  <si>
    <t>A303 westbound Salisbury Road exit slip road closure</t>
  </si>
  <si>
    <t xml:space="preserve">Overall Scheme Details: A303 westbound Salisbury Road - slip road and lane closure for sweeping of carriageway </t>
  </si>
  <si>
    <t>A34 southbound Botley entry slip road closure</t>
  </si>
  <si>
    <t>Overall Scheme Details: A34 southbound Botley - slip road and lane closure for maintenance work</t>
  </si>
  <si>
    <t>A21 both directions Flimwell to Northbridge roundabout carriageway closure</t>
  </si>
  <si>
    <t>Overall Scheme Details: A21 both directions Flimwell to Northbridge Street 
carriageway closures for surface works</t>
  </si>
  <si>
    <t>A21 northbound Sevenoakes exit slip road closure</t>
  </si>
  <si>
    <t>Overall Scheme Details: A21 northbound Sevenoakes
Slip and lane closure for communications work</t>
  </si>
  <si>
    <t>M2 eastbound Jct 6 exit slip closure</t>
  </si>
  <si>
    <t xml:space="preserve">Overall Scheme Details: M2 eastbound Jct 5 to Jct 7
Slip closure for emergency works </t>
  </si>
  <si>
    <t>A2 both directions Duke oF York roundabout to Eastern Docks roundabout carriageway closure</t>
  </si>
  <si>
    <t xml:space="preserve">Overall Scheme Details: A2 both directions Eastern Docks Roundabout Junction A20 to Duke Of Yorks Roundabout Junction A258
carriageway closure for sign works </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</si>
  <si>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</si>
  <si>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</si>
  <si>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A3 Southbound Painshill Exit Slip road closure</t>
  </si>
  <si>
    <t>Overall Scheme Details: A3 Southbound Esher to Painshill 
Slip road and lane closure for carriageway repairs 
Diversion via National Highway network</t>
  </si>
  <si>
    <t>A1(M) Southbound Jct 4 to Jct 2 Carriageway and Slip Road Closure</t>
  </si>
  <si>
    <t>Overall Scheme Details: A1(M) Southbound Jct 4 to Jct 2 
Carriageway, Slip Road and Lane Closure for Tunnel Works
Diversion via Local Authorities Network</t>
  </si>
  <si>
    <t>A1(M) Northbound Jct 3 to Jct 4 Carriageway and Slip Road Closure</t>
  </si>
  <si>
    <t>Overall Scheme Details: A1(M) Northbound Jct 3 to Jct 4
Carriageway, Slip Road and Lane Closure for Tunnel Works
Diversion via Local Authorities Network</t>
  </si>
  <si>
    <t>M5 northbound Jct 22 to Jct 20 carriageway closure</t>
  </si>
  <si>
    <t xml:space="preserve">Overall Scheme Details: M5 northbound Jct 22 to Jct 20 - carriageway closure, for St Georges Structural Upgrade scheme.
Heavy vehicles diversion via - A38 Bristol Rd, A4174 Colliters Way, A370. Brunel Way, A4 Portway, and rejoin M5 at Jct 18.
Light vehicles diversion via- A38 Bristol Rd, A370, Broadway, Winterstoke Rd, The Runway, Locking Moor Rd, A370 and join above diversion from Brunel Way.
</t>
  </si>
  <si>
    <t>M6 southbound Jct 4a to M42 southbound link road closure</t>
  </si>
  <si>
    <t>Overall Scheme Details: M42 both directions Jct 5a to Jct 9.
Carriageway closures for HS2 works.
Diversion via National Highways and local authority network.</t>
  </si>
  <si>
    <t>M6 southbound Jct 4a to M42 northbound link road closure</t>
  </si>
  <si>
    <t>M6 northbound Jct 4 to M42 southbound link road closure</t>
  </si>
  <si>
    <t>M42 northbound Jct 6 to Jct 9 carriageway closure</t>
  </si>
  <si>
    <t>M6 northbound Jct 3a to M42 link road closure</t>
  </si>
  <si>
    <t>M42 southbound Jct 9 to Jct 6 carriageway closure</t>
  </si>
  <si>
    <t>M6 southbound jct 4 dedicated exit slip road closure</t>
  </si>
  <si>
    <t xml:space="preserve">Overall Scheme Details: M6 southbound Jct 4.
Dedicated exit slip road closure for maintenance works. 
Diversion via National Highways network . 
</t>
  </si>
  <si>
    <t>M6 southbound Jct 10 to Jct 8 carriageway closure</t>
  </si>
  <si>
    <t>Overall Scheme Details: M6 southbound Jct 10 to Jct 8.
Carriageway closure for maintenance works.
Diversion via National Highways and local authority network.</t>
  </si>
  <si>
    <t>M40 northbound Jct 3A link road carriageway closure</t>
  </si>
  <si>
    <t xml:space="preserve">Overall Scheme Details: M42 northbound Jct 3A to Jct 4. 
Carriageway closure for maintenance works. 
Diversion via National Highways and local authority network. </t>
  </si>
  <si>
    <t>M5 southbound Jct 4 exit slip road closure</t>
  </si>
  <si>
    <t xml:space="preserve">Overall Scheme Details: M5 southbound Jct 4.
Exit slip road closure for maintenance works.
Diversion via National Highways network. 
</t>
  </si>
  <si>
    <t>A50 westbound Toyota entry slip road closure</t>
  </si>
  <si>
    <t xml:space="preserve">Overall Scheme Details: A50 / A38 Toyota Roundabout.
Exit and entry slip road closures for maintenance works. 
Diversion via National Highways and local authority network. </t>
  </si>
  <si>
    <t>A38 northbound Toyota exit slip road closure</t>
  </si>
  <si>
    <t>M1 northbound Jct 11A to Jct 13 carriageway closure</t>
  </si>
  <si>
    <t>Overall Scheme Details: M1 northbound
Jct 11A to Jct 13 - carriageway closure, lane closures and diversion route due to carriageway - reconstruction/renewal works on behalf of National Highways</t>
  </si>
  <si>
    <t>M1 Southbound Jct 13 entry slip road closure</t>
  </si>
  <si>
    <t>Overall Scheme Details: M1 southbound 
Jct 13 to Jct 12 - carriageway closure for communications on behalf of National Highways</t>
  </si>
  <si>
    <t>M45</t>
  </si>
  <si>
    <t>M45 westbound M1 Jct 17 to Thurlaston carriageway closure</t>
  </si>
  <si>
    <t>Overall Scheme Details: M45 eastbound and westbound Thurlaston to M1 Jct 17
Carriageway, slip road and lane closure due to maintenance works
Diversion via National Highways network and local authority network</t>
  </si>
  <si>
    <t>M45 eastbound Thurlaston to M1 Jct 17 carriageway closure</t>
  </si>
  <si>
    <t>A1 northbound Middlebeck roundabout to Farndon roundabout carriageway closure</t>
  </si>
  <si>
    <t>Overall Scheme Details: A46 northbound Middlebeck roundabout to Farndon roundabout.
Carriageway closure due to maintenance works.
Diversion via National Highways network.</t>
  </si>
  <si>
    <t>A46 Farndon roundabout partial closure</t>
  </si>
  <si>
    <t>M1 southbound Jct 21 link road closure</t>
  </si>
  <si>
    <t>Overall Scheme Details: M1 southbound Jct 21.
Link road and lane closure due to works on behalf of Leicestershire County Council.</t>
  </si>
  <si>
    <t>A64 eastbound Tadcaster entry slip road closure</t>
  </si>
  <si>
    <t>Overall Scheme Details: A64 eastbound Tadcaster 
Slip road and lane closure for carriageway - reconstruction/renewal
Diversion via local authority networks</t>
  </si>
  <si>
    <t>M62 Jct 29 Lofthouse roundabout west quadrant closure</t>
  </si>
  <si>
    <t>Overall Scheme Details: M62 Jct 29 roundabout and M1 northbound Jct 42.
Carriageway and lane closures for bridge maintenance works.
Diversion M1, M62 and A653</t>
  </si>
  <si>
    <t>M53 Southbound Jct 7 to 10 Carriageway Closure</t>
  </si>
  <si>
    <t>M53 Southbound Jct 7 entry slip road closure</t>
  </si>
  <si>
    <t>M53 Southbound Jct 8 exit slip road closure</t>
  </si>
  <si>
    <t>M53 Southbound Jct 8 entry slip road closure</t>
  </si>
  <si>
    <t>M53 Southbound Jct 9 exit slip road closure</t>
  </si>
  <si>
    <t>M53 Southbound Jct 9 entry slip road closure</t>
  </si>
  <si>
    <t>M53 Southbound Jct 10 exit slip road closure</t>
  </si>
  <si>
    <t>M53 Northbound Jct 5 to 4 Carriageway Closure</t>
  </si>
  <si>
    <t>M53 Northbound Jct 5 entry slip road closure</t>
  </si>
  <si>
    <t>M53 Northbound Jct 4 exit slip road closure</t>
  </si>
  <si>
    <t>M62 Westbound Jct 7 to 6 carriageway closure</t>
  </si>
  <si>
    <t>Overall Scheme Details: M62 westbound J7 to J6 - carriageway closure for horticulture (cutting and planting) on behalf of National Highways</t>
  </si>
  <si>
    <t>M62 Westbound Jct 7 entry slip road closure</t>
  </si>
  <si>
    <t>M62 Westbound Jct 6 exit slip road closure</t>
  </si>
  <si>
    <t>M62 Westbound to M57 Northbound carriageway closure</t>
  </si>
  <si>
    <t>M65 Eastbound Jct 4 entry slip road closure</t>
  </si>
  <si>
    <t>Overall Scheme Details: M65 Eastbound and Westbound junction 5 to junction 4 - Carriageway Closure for Horticulture</t>
  </si>
  <si>
    <t>M65 Eastbound Jct 5 exit slip road closure</t>
  </si>
  <si>
    <t>M65 Eastbound Jct 4 to 5 carriageway closure</t>
  </si>
  <si>
    <t>M6 Southbound to M61 Southbound carriageway closure</t>
  </si>
  <si>
    <t xml:space="preserve">Overall Scheme Details: M6 Northbound and Southbound junction 31 to junction 30  - Carriageway Closure for Horticulture </t>
  </si>
  <si>
    <t>M61 Northbound Jct 9 to M6 Northbound  carriageway closure</t>
  </si>
  <si>
    <t>M61 Northbound Jct 9 entry slip road closure</t>
  </si>
  <si>
    <t>M62 Eastbound to M60 Anticlockwise link road closure</t>
  </si>
  <si>
    <t>Overall Scheme Details: M60 anti-clockwise Jct 11 to Jct 10 - carriageway closure for structure - new/reconstruction on behalf of National Highways</t>
  </si>
  <si>
    <t>M60 Anticlockwise Jct 10 exit slip road closure</t>
  </si>
  <si>
    <t>M60 Anticlockwise Jct 11 entry slip road from CD link</t>
  </si>
  <si>
    <t>M60 Anticlockwise Jct 11 entry slip road closure</t>
  </si>
  <si>
    <t>M60 Anticlockwise Jct 11 to 10 carriageway closure</t>
  </si>
  <si>
    <t>M62 Eastbound to M60 Clockwise link road closure</t>
  </si>
  <si>
    <t>Overall Scheme Details: M56 Eastbound and Westbound Jct 9 to Jct 9 - Carriageway Closure for Barrier/Fence Safety Repairs on behalf of Amey</t>
  </si>
  <si>
    <t>M56 eastbound Jct 9 exit link to A50 closure</t>
  </si>
  <si>
    <t>M56 Westbound Jct 9 exit slip road closure</t>
  </si>
  <si>
    <t>M53 Southbound Jct 3 entry slip road closure</t>
  </si>
  <si>
    <t>Overall Scheme Details: M53 southbound J3 to J4 - carriageway closure for signs - maintenance on behalf of National Highways</t>
  </si>
  <si>
    <t>M6 Northbound Jct 32 entry slip road closure</t>
  </si>
  <si>
    <t>Overall Scheme Details: M6 Northbound and Southbound Junction 31A to Junction 33 and M55 jct 1 carriageway closures and Lane closures for Waterproofing and concrete repairs</t>
  </si>
  <si>
    <t>M55</t>
  </si>
  <si>
    <t>M55 Eastbound Jct 1 carriageway closure (SB traffic to go up and over the slips and NB traffic sent North on A6)</t>
  </si>
  <si>
    <t>M6 Northbound Jct 32 to 33 Carriageway closure</t>
  </si>
  <si>
    <t>M6 Southbound Jct 36 to 35 Carriageway closure (Mp 406/6 - 394/0)</t>
  </si>
  <si>
    <t>Overall Scheme Details: M6 Northbound and Southbound Jct 36
Lane 3 closures for Replacing the VRS</t>
  </si>
  <si>
    <t>M6 Southbound Jct 36 Entry slip road closure</t>
  </si>
  <si>
    <t>A34 northbound M3 Jct 9 to Three Maids Hill carriageway closure</t>
  </si>
  <si>
    <t>Overall Scheme Details: M3 both directions Jct 8 to Jct 11 and A34 both directions Three Maids Hill to M3 Jct 9.
Carriageway, slip road and lane closures for major improvement work.</t>
  </si>
  <si>
    <t>Overall Scheme Details: M20 westbound Jct 6
Slip and lane closure for maintenance works</t>
  </si>
  <si>
    <t>M20 westbound Jct 6 entry slip road closure</t>
  </si>
  <si>
    <t>A2 eastbound Marling Cross exit slip road closure</t>
  </si>
  <si>
    <t>Overall Scheme Details: A2 both directions Wrotham to M2 Jct 2
slip road and lane closure for survey works</t>
  </si>
  <si>
    <t>A2 eastbound Marling Cross entry slip road closure</t>
  </si>
  <si>
    <t>A2 eastbound Cobham entry slip road closure</t>
  </si>
  <si>
    <t>A2 eastbound Cobham exit slip road closure</t>
  </si>
  <si>
    <t>M25 Clockwise Jct 31 entry slip road closure</t>
  </si>
  <si>
    <t xml:space="preserve">Overall Scheme Details: M25 Clockwise Jct 31 Entry Slip Road
Slip road closure for bearing works
</t>
  </si>
  <si>
    <t>M25 Clockwise Dartford Crossing QEII Bridge Jct 31 to Jct 1A bridge closure</t>
  </si>
  <si>
    <t>Overall Scheme Details: M25 Clockwise Dartford Crossing QEII Bridge Jct 31 to Jct 1A
Bridge closure for bridge maintenance works
Diversion via National Highways Network</t>
  </si>
  <si>
    <t>Overall Scheme Details: A282 Northbound Dartford Crossing East Tunnel
Tunnel closure for contraflow
Diversion via National Highways Network</t>
  </si>
  <si>
    <t>M4 Eastbound and Westbound Jct 4B to M25 Clockwise Jct 15 link road closure</t>
  </si>
  <si>
    <t>Overall Scheme Details: M4 Eastbound and Westbound Jct 4B to M25 Clockwise Jct 15
Link road and lane closure for cable Investigations
Diversion via National Highway network</t>
  </si>
  <si>
    <t>M48 eastbound Jct 2 to 1 Severn Bridge carriageway closure</t>
  </si>
  <si>
    <t>Overall Scheme Details: M48 eastbound Jct 2 to Jct 1 Severn Bridge carriageway closure for structure maintenance. 
Diversion via M4 Prince of Wales Bridge.</t>
  </si>
  <si>
    <t>M42 northbound Jct 3A to Jct 4 carriageway closure</t>
  </si>
  <si>
    <t>A38M</t>
  </si>
  <si>
    <t>A38M both directions into city link road closures (B/C-A/C-D/C-F/C)</t>
  </si>
  <si>
    <t xml:space="preserve">Overall Scheme Details: M6 both directions Jct 6.
Carriageway closure for emergency maintenance works.
Diversion via National Highways and local authority network. </t>
  </si>
  <si>
    <t>A38M both directions out of city link road closures (C/A-C/B-C/D-C/F)</t>
  </si>
  <si>
    <t>A47 eastbound Jct 20 Dogsthorpe to A16 roundabout carriageway closure</t>
  </si>
  <si>
    <t>A47 eastbound Littlewood roundabout to Welland road roundabout carriageway closure</t>
  </si>
  <si>
    <t>M11 northbound Jct 9 to A11/A505 Jct carriageway closure</t>
  </si>
  <si>
    <t>A11 Southbound Attleborough entry slip road closure</t>
  </si>
  <si>
    <t>Overall Scheme Details: A11 both directions
Thetford to Attleborough - carriageway closure for carriageway - reconstruction/renewals on behalf of National Highways</t>
  </si>
  <si>
    <t>A120 westbound Crown Interchange exit slip carriageway closure</t>
  </si>
  <si>
    <t>A47 both directions Eye Green roundabout to Oversley Lodge roundabout carriageway closure</t>
  </si>
  <si>
    <t>Overall Scheme Details: A47 both directions
Eye Green Roundabout to Oversley Lodge Roundabout - carriageway closure for signs - maintenance on behalf of National Highways</t>
  </si>
  <si>
    <t>A14  eastbound Jct 33 entry slip carriageway closure</t>
  </si>
  <si>
    <t>A14 eastbound Jct 34 exit slip carriageway closure</t>
  </si>
  <si>
    <t>A1(M) northbound Jct 9 exit slip road closure</t>
  </si>
  <si>
    <t>Overall Scheme Details: A1(M) northbound
Jct 8 to Jct 9 - exit slip road closure, hard shoulder closure, lane closure and diversion route due to electrical works on behalf of National Highways</t>
  </si>
  <si>
    <t>M1 Jct 10 Roundabout closure south east quadrant</t>
  </si>
  <si>
    <t>Overall Scheme Details: M1 southbound 
Jct 10 - carriageway closure and diversion route due to carriageway - reconstruction/renewal works on behalf of National Highways</t>
  </si>
  <si>
    <t>M1 southbound Jct 10 entry slip carriageway closure</t>
  </si>
  <si>
    <t>A1081</t>
  </si>
  <si>
    <t>A1081 Westbound Newlands Road to M1 Jct 10 carriageway closure</t>
  </si>
  <si>
    <t>M40 southbound Jct 11 to Jct 10 carriageway closure</t>
  </si>
  <si>
    <t>Overall Scheme Details: M40 southbound
Jct 12 to Jct 10 lane closures, carriageway closure and diversion route for maintenance work
Diversion via National Highways network local authority roads</t>
  </si>
  <si>
    <t>M40 southbound Jct 11 entry slip road closure</t>
  </si>
  <si>
    <t>M40 southbound Jct 10 exit slip road closure</t>
  </si>
  <si>
    <t>M40 Southbound Jct 1 exit slip road closure</t>
  </si>
  <si>
    <t>Overall Scheme Details: M40 Southbound Jct 1a to Jct 1, lane closures, slip road closure and diversion route for maintenance works.
Diversion via National Highways network and local authority roads.</t>
  </si>
  <si>
    <t>M1 northbound Jct 27 entry slip road closure</t>
  </si>
  <si>
    <t>A5 northbound layby closure</t>
  </si>
  <si>
    <t>Overall Scheme Details: A5 northbound and southbound, Old Stratford to Towcester
Carriageway, layby and lane closure due to maintenance works.
Diversion route via National Highways network and local authority network.</t>
  </si>
  <si>
    <t>A1 northbound Colsterworth entry slip road closure</t>
  </si>
  <si>
    <t>A38 southbound Markeaton to Kingsway carriageway closure</t>
  </si>
  <si>
    <t>Overall Scheme Details: A38 northbound and southbound Little Eaton roundabout to Kingsway Roundabout
Carriageway, slip road, layby and lane closure due to electrical works
Diversion via National Highways network and local authority network</t>
  </si>
  <si>
    <t>A38 northbound Coxbench exit slip road closure</t>
  </si>
  <si>
    <t>Overall Scheme Details: A38 northbound Little Eaton to Coxbench
Slip road and lane closure due to maintenance works
Diversion via National Highways network and local authority network</t>
  </si>
  <si>
    <t>A64 eastbound Bondhill loop exit slip closure</t>
  </si>
  <si>
    <t>Overall Scheme Details: A64 eastbound Askham Bryan to Fulford.
Slip road and lane closure for general cleaning and maintenance works.
Diversion route via A64, A19 and A1237.</t>
  </si>
  <si>
    <t>A64 eastbound Bondhill Loop entry slip road closure</t>
  </si>
  <si>
    <t>M1 northbound Jct 46 exit slip road closure</t>
  </si>
  <si>
    <t>Overall Scheme Details: M1 Northbound Jct 46 to Jct 48.
Slip road closure and lane closures for general cleaning and maintenance works.
Diversion via M1.</t>
  </si>
  <si>
    <t>M1 northbound Jct 47 exit slip road closure</t>
  </si>
  <si>
    <t>M606 southbound Jct 3 to Jct 26, carraigeway closure</t>
  </si>
  <si>
    <t>M606 southbound Jct 3 entry slip road closure</t>
  </si>
  <si>
    <t>M606 southbound Jct 2 exit slip road closure</t>
  </si>
  <si>
    <t>M606 southbound Jct 26 to M62 eastbound Jct 26, link road closure</t>
  </si>
  <si>
    <t>M606 southbound Jct 26 exit slip road closure</t>
  </si>
  <si>
    <t>M606 southbound Jct 2 entry slip road closure</t>
  </si>
  <si>
    <t>A162</t>
  </si>
  <si>
    <t>A162 northbound Ferrybridge carriageway closure between exit and entry slip roads</t>
  </si>
  <si>
    <t>Overall Scheme Details: A162 northbound and southbound Ferrybridge M62 eastbound and westbound Jct 33
Carriageway and slip road closures with 24/7 lane closures for structure maintenance works
Diversion A1 A162</t>
  </si>
  <si>
    <t>A162 southbound Ferrybridge carriageway closure between exit and entry slip roads</t>
  </si>
  <si>
    <t>M62 Jct 33 Ferrybridge roundabout northern quadrant closure</t>
  </si>
  <si>
    <t>A63 westbound North cave exit slip road closure</t>
  </si>
  <si>
    <t>Overall Scheme Details: A63 westbound Jct 38 .
Slip road and lane closure for electrical works.
Diversion M62 A614</t>
  </si>
  <si>
    <t>M62 eastbound Jct 30 exit slip road closure</t>
  </si>
  <si>
    <t>M62 eastbound Jct 29 betwenn exit and entry slip road carriageway closure</t>
  </si>
  <si>
    <t>M62 westbound Jct23 entry slip road closure</t>
  </si>
  <si>
    <t>Overall Scheme Details: M62 westbound Jct23
slip road closure for inspection/survey works 
Diversion via A643 M62</t>
  </si>
  <si>
    <t>M62 eastbound Jct 22 to Jct 24 carriageway closure</t>
  </si>
  <si>
    <t xml:space="preserve">Overall Scheme Details: M62 eastbound Jct 22 to Jct 24 
Carriageway closure and lane closures for carriageway - reconstruction/renewal
Diversion A672 A58 A646 M62 </t>
  </si>
  <si>
    <t>M62 eastbound Jct 22 entry slip road closure</t>
  </si>
  <si>
    <t>M62 eastbound Jct 23 exit slip road closure</t>
  </si>
  <si>
    <t>M62 eastbound Jct 24 exit slip road closure</t>
  </si>
  <si>
    <t>M621 clockwise Jct 7 exit slip road closure</t>
  </si>
  <si>
    <t xml:space="preserve">Overall Scheme Details: M621 clockwise Jct 3 to M1 southbound Jct 43
Carriageway and lane closures for general cleaning and maintenance works
Diversion via A61 A639 M1 </t>
  </si>
  <si>
    <t>M621 clockwise Jct 7 entry slip road closure</t>
  </si>
  <si>
    <t>M621 clockwise Jct 4 to M1 southbound Jct 43 carriageway closure</t>
  </si>
  <si>
    <t>M621 clockwise Jct 3 entry slip road closure</t>
  </si>
  <si>
    <t>M621 clockwise Jct 4 entry slip road closure</t>
  </si>
  <si>
    <t>M621 clockwise Jct 5 entry slip road closure</t>
  </si>
  <si>
    <t>M621 clockwise Jct 6 exit slip road closure</t>
  </si>
  <si>
    <t>M1 northbound Jct 35a exit slip road closure</t>
  </si>
  <si>
    <t>Overall Scheme Details: M1 northbound Jct 34 to Jct 36
Slip road and lane closures for general cleaning and maintenance works 
diversion via M1 A61 A616</t>
  </si>
  <si>
    <t>M1 northbound Jct 35 exit slip road closure</t>
  </si>
  <si>
    <t>M1 northbound Jct 35 entry slip road closure</t>
  </si>
  <si>
    <t>A66 Elton eastbound entry slip road closure</t>
  </si>
  <si>
    <t>A66 Yarm Road eastbound exit slip road closure</t>
  </si>
  <si>
    <t>A66 Yarm Road eastbound entry slip road closure</t>
  </si>
  <si>
    <t>A66 Boathouse eastbound exit slip road closure</t>
  </si>
  <si>
    <t>A19 Howden Interchange northbound entry slip road closure</t>
  </si>
  <si>
    <t xml:space="preserve">Overall Scheme Details: A19 northbound and southbound Silverlink to Howden 
Entry Slip road closure for horticulture work </t>
  </si>
  <si>
    <t>A19 northbound A182 Dalton Park Interchange carriageway closure between exit and entry slip roads</t>
  </si>
  <si>
    <t>Overall Scheme Details: A19 north and southbound A182 Dalton Park Interchange carriageway closures between exit and entry slip roads for maintenance works</t>
  </si>
  <si>
    <t>A19 southbound A182 Dalton Park Interchange carriageway closure between exit and entry slip roads</t>
  </si>
  <si>
    <t>A19/A181 Wellfield Interchange southbound exit slip road closure</t>
  </si>
  <si>
    <t>A19 Northbound Crathorne Interchange.  Slip Road Closure</t>
  </si>
  <si>
    <t>Overall Scheme Details: A19 North And Southbound Crathorne Interchange Slip Road Closures with Lane 1 Main line.  For maintenance Works</t>
  </si>
  <si>
    <t>A19 Southbound Crathorne Interchange.  Slip Road Closure</t>
  </si>
  <si>
    <t>M56 Eastbound Jct 6 exit slip road closure</t>
  </si>
  <si>
    <t>M56 Eastbound Jct 6 entry slip road closure</t>
  </si>
  <si>
    <t>M6 Northbound Jct 20 carriageway closure between exit and entry slip roads</t>
  </si>
  <si>
    <t>Overall Scheme Details: M6 both directions J20 to J21 - carriageway closure for carriageway - reconstruction/renewal on behalf of National Highways</t>
  </si>
  <si>
    <t>M6 Southbound to M56 Eastbound link road closure</t>
  </si>
  <si>
    <t>A5036</t>
  </si>
  <si>
    <t>A5036 westbound M58 to A5036 carriageway closure</t>
  </si>
  <si>
    <t>Overall Scheme Details: A59 both directions Switch Island to A59, M58, M57 - carriageway closure for carriageway - reconstruction/renewal on behalf of National Highways</t>
  </si>
  <si>
    <t>A5036 Eastbound Closure through Switch Island</t>
  </si>
  <si>
    <t>M60 Anticlockwise Jct 1 entry slip road closure</t>
  </si>
  <si>
    <t>Overall Scheme Details: M60 both directions J25 to J2 - carriageway closure for barriers - permanent on behalf of National Highways</t>
  </si>
  <si>
    <t>M60 Anticlockwise Jct 1 exit slip road closure</t>
  </si>
  <si>
    <t>M56 Westbound Jct 7 exit slip road closure</t>
  </si>
  <si>
    <t>Overall Scheme Details: M56 both directions jct 6 to 7 - lane closure and slip road closures for carriageway - reconstruction/renewal on behalf of National Highways</t>
  </si>
  <si>
    <t>M6 Northbound Jct 28 exit slip road closure</t>
  </si>
  <si>
    <t>Overall Scheme Details: M6 Northbound Jct 28 exit and entry slip road closure for resurfacing works on behalf of Lancashire County Council</t>
  </si>
  <si>
    <t>M6 Northbound Jct 28 entry slip road closure</t>
  </si>
  <si>
    <t>M65 Westbound Jct 2 Carriageway Closure between exit and entry slips</t>
  </si>
  <si>
    <t>Overall Scheme Details: M65 both directions Terminal Island Roundabout  to J2  - carriageway closure for barriers - permanent on behalf of National Highways</t>
  </si>
  <si>
    <t>M65 Westbound Carriageway Closure Jct 1 exit and entry slips</t>
  </si>
  <si>
    <t>M62 Eastbound to M6 Southbound link road closure</t>
  </si>
  <si>
    <t>Overall Scheme Details: M62 both directions Jct 9 to Jct 11 - carriageway closure for horticulture (cutting and planting) on behalf of National Highways</t>
  </si>
  <si>
    <t>M65 Eastbound Jct 6 carriageway closure between exit and entry slip roads</t>
  </si>
  <si>
    <t>Overall Scheme Details: M65 both directions J6 to J7 - carriageway closure for drainage on behalf of National Highways</t>
  </si>
  <si>
    <t>M6 Southbound Jct 21 entry slip road closure</t>
  </si>
  <si>
    <t>Overall Scheme Details: M6 southbound J20 to J19 - carriageway closure for drainage on behalf of National Highways</t>
  </si>
  <si>
    <t>A3 northbound Hazel Grove to Thursley carriageway closure</t>
  </si>
  <si>
    <t>A27 westbound Eastern Road exit slip road closure</t>
  </si>
  <si>
    <t>Overall Scheme Details: A27 westbound Harts Farm to Eastern Road.
Slip road and lane closure for maintenance work.</t>
  </si>
  <si>
    <t>A27 eastbound Langstone carriageway closure between the exit and entry slip roads</t>
  </si>
  <si>
    <t>Overall Scheme Details: A27 both directions Langstone
Carriageway closure for structures work</t>
  </si>
  <si>
    <t>A34 southbound Graces Lane entry slip road closure</t>
  </si>
  <si>
    <t>Overall Scheme Details: A34 southbound Chieveley.
Slip road and lane closure for maintenance work.</t>
  </si>
  <si>
    <t>A34 southbound Chieveley exit slip road closure</t>
  </si>
  <si>
    <t>A31</t>
  </si>
  <si>
    <t>A31 westbound Ashley Heath between the slips carriageway closure</t>
  </si>
  <si>
    <t>Overall Scheme Details: A31 both directions Ringwood to Ashley Heath - carriageway and lane closure for barrier/fence safety repairs.</t>
  </si>
  <si>
    <t>A31 westbound Ringwood between the slips carriageway closure</t>
  </si>
  <si>
    <t>A404M northbound Jct 9b entry slip road closure</t>
  </si>
  <si>
    <t xml:space="preserve">Overall Scheme Details: A404M northbound Jct 9b.
Slip road and lane closures for maintenance work.
</t>
  </si>
  <si>
    <t>A404M northbound Jct 9b exit slip road closure</t>
  </si>
  <si>
    <t>M4 eastbound Jct 7 entry slip road closure</t>
  </si>
  <si>
    <t>Overall Scheme Details: M4 eastbound Jct 7.
Slip road and lane closure for barrier repairs.</t>
  </si>
  <si>
    <t>M3 northbound Jct 4a entry slip road closure</t>
  </si>
  <si>
    <t>Overall Scheme Details: M3 northbound Jct 4a.
Slip road and lane closure for maintenance work.</t>
  </si>
  <si>
    <t>M3 northbound Jct 4a exit slip road closure</t>
  </si>
  <si>
    <t>A21 both directions Johns Cross roundabout to Northbridge Street roundabout carriageway closure</t>
  </si>
  <si>
    <t xml:space="preserve">Overall Scheme Details: A21 both directions Northbridge Street roundabout to Johns Cross roundabout,
Carriageway closure for surface works </t>
  </si>
  <si>
    <t>A27 westbound Falmer exit slip closure</t>
  </si>
  <si>
    <t>Overall Scheme Details: A27 westbound Falmer
Slip and lane closure for maintenance works</t>
  </si>
  <si>
    <t>M2 eastbound Jct 7 exit slip road closure</t>
  </si>
  <si>
    <t xml:space="preserve">Overall Scheme Details: M2 both directions Jct 5 to Jct 7
slip road and lane closure for maintenance works </t>
  </si>
  <si>
    <t>A21 both directions Kippings Cross to Forstal Farm carriageway closurea</t>
  </si>
  <si>
    <t>Overall Scheme Details: A21 both directions Kippings Cross to Lamberhurst
carriageway closure for horticulture work.</t>
  </si>
  <si>
    <t>M20 westbound Jct 10a to Jct 9 carriageway closure</t>
  </si>
  <si>
    <t>Overall Scheme Details: M20 both directions Jct 10A to Jct 9 -
carriageway and lane closures for survey works.</t>
  </si>
  <si>
    <t>A2 eastbound New Dover Road A2050 exit slip road closure</t>
  </si>
  <si>
    <t>Overall Scheme Details: A2 southbound Wincheap to Patrixbourne
Slip and lane closure for maintenance works</t>
  </si>
  <si>
    <t>A2 eastbound New Dover Road A2050 entry slip road closure</t>
  </si>
  <si>
    <t>A21 northbound Westerham Road west exit slip road closure</t>
  </si>
  <si>
    <t>Overall Scheme Details: A21 northbound Westerham Road
Exit slip road and lane closure for Vodafone</t>
  </si>
  <si>
    <t>M25 Clockwise Jct 20 to Jct 21A carriageway closure</t>
  </si>
  <si>
    <t xml:space="preserve">Overall Scheme Details: M25 Clockwise Jct 19 to Jct 21A 
Lane, carriageway and slip road closure for resurfacing works Diversion via Local Authorities 
</t>
  </si>
  <si>
    <t>M11 Southbound Jct 6 to Jct 4 carriageway, link road, exit and entry slip road closure</t>
  </si>
  <si>
    <t>Overall Scheme Details: M11 Southbound Jct 6 to Jct 4 
Carriageway, link and slip road closure for surfacing works 
Diversion via Local Authority and National Highway network</t>
  </si>
  <si>
    <t>M4 Eastbound Jct 4B exit slip road closure</t>
  </si>
  <si>
    <t>Overall Scheme Details: M25 Anticlockwise Jct 15 to Jct 14
Carriageway and link road closures for resurfacing works,
Diversion via local authority and National Highway network</t>
  </si>
  <si>
    <t>M25 Anti-clockwise Jct 15 to Jct 14 Carriageway closure</t>
  </si>
  <si>
    <t>A406</t>
  </si>
  <si>
    <t>A406 Eastbound to M11 Northbound Jct 4 link road closure</t>
  </si>
  <si>
    <t>Overall Scheme Details: A406 Eastbound to M11 Northbound Jct 4
Link road and lane closure for routine maintenance works
Diversion via Local Authority and National Highway network</t>
  </si>
  <si>
    <t>A282 Southbound Jct 1A to Jct 2 carriageway closure</t>
  </si>
  <si>
    <t>Overall Scheme Details: M25 Clockwise Dartford Crossing QEII Bridge Jct 31 to A282 Southbound Jct 2
Carriageway and lane closure for technology works
Diversion via National Highways and Local Authorities Network</t>
  </si>
  <si>
    <t>Overall Scheme Details: M25 Clockwise Jct 2 to Jct 3
Lane and link road closure for technology works
Diversion via National Highways Network</t>
  </si>
  <si>
    <t>A3 Southbound Ockham exit slip road closure</t>
  </si>
  <si>
    <t>Overall Scheme Details: A3 southbound Wisley to Ockham
Lane and slip road closure for barrier works
Diversion Via Local Authorities and National Highways Network</t>
  </si>
  <si>
    <t>M25 Anti-Clockwise Jct 20 Exit Slip rRad closure</t>
  </si>
  <si>
    <t>Overall Scheme Details: M25 Anti-Clockwise Jct 20
Slip Road and Lane Closure for Urgent Carriageway Repair Works
Diversion via National Highways Network</t>
  </si>
  <si>
    <t>M25 Anti-clockwise Jct 2 carriageway closure between the exit slip road and the A2 Westbound Darenth Interchange and A282 Northbound Jct 2 link road</t>
  </si>
  <si>
    <t>Overall Scheme Details: M25 Anti-clockwise Jct 3 to Jct 2
Carriageway and lane closure for emergency carriageway repairs
Diversion via National Highways Network</t>
  </si>
  <si>
    <t>M5 northbound Jct 14 entry slip road closure</t>
  </si>
  <si>
    <t>Overall Scheme Details: M5 both directions Jct 14 exit and entry slip roads closed for inspections
Diversions:
southbound exit via Jct 16 and A38
southbound entry via A38 and Jct 16
northbound exit via Jct 13 and A38
northbound entry via A38 and Jct 13</t>
  </si>
  <si>
    <t>M5 southbound Jct 14 exit slip road closure</t>
  </si>
  <si>
    <t>M5 northbound Jct 14 exit slip road closure</t>
  </si>
  <si>
    <t>M5 southbound Jct 14 entry slip road closure</t>
  </si>
  <si>
    <t>M4 westbound Jct 19 entry slip carriageway closure</t>
  </si>
  <si>
    <t>Overall Scheme Details: M4 westbound Jct 19 entry slip - carriageway closure for barrier repair. 
Diversion via M4 eastbound, exit at Jct 18 and return westbound.</t>
  </si>
  <si>
    <t>A35</t>
  </si>
  <si>
    <t>A35 Miles Cross 3 way traffic lights for rdabt construction</t>
  </si>
  <si>
    <t xml:space="preserve">Overall Scheme Details: A35 Miles Cross Development Full closure installation of temporary barrier and installation of narrow lanes  </t>
  </si>
  <si>
    <t>A30 eastbound Honiton By Pass Turks Head to Langford</t>
  </si>
  <si>
    <t>Overall Scheme Details: A30 Honiton By Pass  Full Closure Eastbound for Bridge Joint replacement over 5 x nights</t>
  </si>
  <si>
    <t>M6 southbound Jct 13 exit slip road closure</t>
  </si>
  <si>
    <t xml:space="preserve">Overall Scheme Details: M6 southbound Jct 14 and Jct 13.
Exit and entry slip road closures for maintenance works. 
Diversion via National Highways and local authority network. 
</t>
  </si>
  <si>
    <t>M69 southbound link road to M6 Jct 2 carriageway closure</t>
  </si>
  <si>
    <t>Overall Scheme Details: M69 southbound to Ansty.
Carriageway closure for maintenance works.
Diversion via National Highways and local authority network.</t>
  </si>
  <si>
    <t>M6 northbound Jct 2 exit slip road closure</t>
  </si>
  <si>
    <t>M54 westbound Jct 2 exit slip road closure</t>
  </si>
  <si>
    <t>Overall Scheme Details: M54 both directions Jct 3 to M6 Jct 10.
Carriageway closure for maintenance works.
Diversion via National Highways and local authority network.</t>
  </si>
  <si>
    <t>A5 eastbound Rising Sun roundabout to A452 Chester Road North carriageway closure</t>
  </si>
  <si>
    <t xml:space="preserve">Overall Scheme Details: A5 eastbound Rising Sun to A452 Chester Road North.
Carriageway closure for maintenance works. 
Diversion via National Highways and local authority network. </t>
  </si>
  <si>
    <t>A120 westbound Harwich Road Roundabout to Crown Interchange carriageway closure</t>
  </si>
  <si>
    <t>M11 southbound Jct 11 to 10 carriageway closure</t>
  </si>
  <si>
    <t>Overall Scheme Details: M11 southbound 
Jct 12 to 10  - carriageway closure for carriageway - reconstruction renewal on behalf of National Highways</t>
  </si>
  <si>
    <t>M1 northbound Jct 6 to Jct 8 carriageway closure</t>
  </si>
  <si>
    <t>A14 westbound Jct 18 entry slip road closure</t>
  </si>
  <si>
    <t>Overall Scheme Details: A14 both directions
Jct 13 to Jct 20 - slip road closures, lane closures and diversion routes for horticulture (cutting and planting) on behalf of National Highways</t>
  </si>
  <si>
    <t>A14 westbound Jct 18 exit slip road closure</t>
  </si>
  <si>
    <t>A14 eastbound Jct 20 exit slip road closure</t>
  </si>
  <si>
    <t>A14 westbound Jct 20 entry slip road closure</t>
  </si>
  <si>
    <t>M40 Southbound, Jct 5 entry slip road closureM40 Southbound, Jct 5 entry slip road closure</t>
  </si>
  <si>
    <t>Overall Scheme Details: M40 Southbound,
Jct 5 entry slip road closure for maintenance work
Diversion via National Highways network</t>
  </si>
  <si>
    <t>M40 northbound, Jct 6 entry slip road closure</t>
  </si>
  <si>
    <t>Overall Scheme Details: M40 northbound, 
Jct 6 to Jct 7, lane closure, entry slip road closure and diversion route for communication works.
Diversion via National Highways network.</t>
  </si>
  <si>
    <t>A46 Lay-by closure northbound</t>
  </si>
  <si>
    <t>A46 northbound Newtons Farm exit slip road closure</t>
  </si>
  <si>
    <t>A46 northbound Swinderby entry slip road closure</t>
  </si>
  <si>
    <t>A46 northbound Newtons Farm entry slip road closure</t>
  </si>
  <si>
    <t>A46 northbound Swinderby exit slip road closure</t>
  </si>
  <si>
    <t>A5 both directions Towcester Racecourse roundabout to Towcester carriageway closure</t>
  </si>
  <si>
    <t>M1 southbound Jct 23A exit slip road closure</t>
  </si>
  <si>
    <t>A42</t>
  </si>
  <si>
    <t>A42 southbound Finger Farm roundabout to Jct 14 carriageway closure</t>
  </si>
  <si>
    <t>A45 southbound Wellingborough exit slip road closure</t>
  </si>
  <si>
    <t>Overall Scheme Details: A45 northbound and southbound Great Doddington to Stanwick.
Traffic signals, slip road and lane closures for electrical works.
Diversion Via National Highways and Local Network.</t>
  </si>
  <si>
    <t>A64 westbound Askham Bryan exit slip road closure</t>
  </si>
  <si>
    <t>Overall Scheme Details: A64 westbound Askham Bryan to Bilborough 
Slip road closure for general cleaning and maintenance
Diversion A64 A1237 A1036</t>
  </si>
  <si>
    <t>A64 westbound Askham Bryan entry slip road closure</t>
  </si>
  <si>
    <t>M1 southbound Jct 31 exit slip road closure</t>
  </si>
  <si>
    <t>Overall Scheme Details: M1 southbound Jct 32 to Jct 30
Slip road and lane closures for general cleaning and maintenance
diversion via M1 M18</t>
  </si>
  <si>
    <t>M1 southbound Jct 31 entry slip road closure</t>
  </si>
  <si>
    <t>M1 northbound Jct 44 entry slip road closure</t>
  </si>
  <si>
    <t>Overall Scheme Details: M1 northbound Jct 43 to Jct 45 
Slip road and lane closures for general cleaning and maintenance works 
diversion via M1</t>
  </si>
  <si>
    <t>M1 northbound Jct 45 exit slip road closure</t>
  </si>
  <si>
    <t>M1 northbound Jct 45 entry slip road closure</t>
  </si>
  <si>
    <t>M1 northbound Jct 44 exit slip road closure</t>
  </si>
  <si>
    <t>M62 eastbound Jct 26 entry slip road closure</t>
  </si>
  <si>
    <t>Overall Scheme Details: M62 eastbound Jct 26 to Jct 27, M606 southbound Jct 2 to Jct 26
Slip road closure and lane closures for technology works
Diversion A58 M62 A644</t>
  </si>
  <si>
    <t>M606 southbound Jct 26 to M62 eastbound Jct 26 link road closure</t>
  </si>
  <si>
    <t>M621 anticlockwise Jct 4 entry slip road closure</t>
  </si>
  <si>
    <t xml:space="preserve">Overall Scheme Details: M621 anticlockwise Jct 7 to Jct 1
Carriageway closure and lane closures for general cleaning and maintenance
Diversion via Local authority </t>
  </si>
  <si>
    <t>M621 anticlockwise Jct 3 exit slip road closure</t>
  </si>
  <si>
    <t>M621 anticlockwise Jct 3 entry slip road closure</t>
  </si>
  <si>
    <t>M621 anticlockwise Jct 2 exit slip road closure</t>
  </si>
  <si>
    <t>M621 anticlockwise Jct 1 exit slip road closure</t>
  </si>
  <si>
    <t>M621 anticlockwise Jct 2 entry slip road closure</t>
  </si>
  <si>
    <t>M621 anticlockwise Jct 4 to Jct 1, carriageway closure</t>
  </si>
  <si>
    <t>A1M southbound Jct 44 to Jct 42 carriageway closure</t>
  </si>
  <si>
    <t>Overall Scheme Details: A1M southbound Jct 44 to Jct 22. M1 southbound Jct 47 to Jct 46. A64 westbound Headley Bar to Bramham
Carriageway and lane closures for technology works 
Diversion via local authority network</t>
  </si>
  <si>
    <t>A64 westbound Bramham to A1M southbound link road closure</t>
  </si>
  <si>
    <t>A1M southbound Jct 44 entry slip road closure</t>
  </si>
  <si>
    <t>A1M southbound Jct 42 exit slip road closure</t>
  </si>
  <si>
    <t>M1 southbound Jct 47 exit slip road closure</t>
  </si>
  <si>
    <t>A1M southbound Jct 43 to M1 southbound link road closure</t>
  </si>
  <si>
    <t>M1 southbound Jct 43 to Jct 47 carriageway closure</t>
  </si>
  <si>
    <t>M61 Northbound Jct 5 entry slip road closure</t>
  </si>
  <si>
    <t>M65 westbound jct 6 entry slip road closure</t>
  </si>
  <si>
    <t>Overall Scheme Details: M65 both directions J5 to J8 - carriageway closure for horticulture (cutting and planting) on behalf of National Highways</t>
  </si>
  <si>
    <t>M62 Eastbound Jct 6 to 7 carriageway closure</t>
  </si>
  <si>
    <t>Overall Scheme Details: M62 eastbound J6 to J7 - carriageway closure for horticulture</t>
  </si>
  <si>
    <t>M62 Eastbound Jct 6 entry slip road closure</t>
  </si>
  <si>
    <t>M62 Eastbound Jct 7 exit slip road closure</t>
  </si>
  <si>
    <t>M57 Southbound to M62 Eastbound link road closure</t>
  </si>
  <si>
    <t>M65 westbound jct 7 to 6 carriageway closure</t>
  </si>
  <si>
    <t xml:space="preserve">Overall Scheme Details: M65 eastbound and westbound jct 6 to 8 lane closures and carriageway closures due to maintenance works </t>
  </si>
  <si>
    <t>M65 westbound jct 7 entry slip road closure</t>
  </si>
  <si>
    <t>M65 westbound jct 6 exit slip road closure</t>
  </si>
  <si>
    <t>M60 Anticlockwise Jct 21 exit slip road closure</t>
  </si>
  <si>
    <t>Overall Scheme Details: A663 both directions Semple Way to Hollinwood Avenue - carriageway closure for horticulture (cutting and planting)</t>
  </si>
  <si>
    <t>A663</t>
  </si>
  <si>
    <t>A663 Northbound Hollinwood Ave to Broadgate Carriageway Closure</t>
  </si>
  <si>
    <t>A663 Southbound Broadgate to Hollinwood Ave  Carriageway Closure</t>
  </si>
  <si>
    <t>M6 Southbound Jct 45 Entry slip road closure</t>
  </si>
  <si>
    <t xml:space="preserve">Overall Scheme Details: M6 Southbound Scotland Border to Jct 44 
Carriageway closure for carriageway - reconstruction/renewal </t>
  </si>
  <si>
    <t>M55 Eastbound jct 1 entry slip road closure</t>
  </si>
  <si>
    <t>M6 Northbound Jct 36 Exit slip road closure</t>
  </si>
  <si>
    <t>M6 Northbound Burton services exit and entry slip road closures</t>
  </si>
  <si>
    <t>A27 westbound Harts Farm entry slip road closure</t>
  </si>
  <si>
    <t>A27 westbound Harts Farm exit slip road closure</t>
  </si>
  <si>
    <t>A34 southbound East Ilsley Entry slip road closure</t>
  </si>
  <si>
    <t>Overall Scheme Details: A34 southbound East Ilsley
Entry slip road and lane closure for BT works</t>
  </si>
  <si>
    <t>A34 southbound Tot Hill exit slip road closure</t>
  </si>
  <si>
    <t>Overall Scheme Details: A34 southbound Tot Hill.
Slip road and lane closures for maintenance work.</t>
  </si>
  <si>
    <t>A34 southbound Tot Hill entry slip road closure</t>
  </si>
  <si>
    <t>A34 northbound Chieveley exit slip road closure</t>
  </si>
  <si>
    <t>Overall Scheme Details: A34 northbound Chieveley.
slip road and lane closure for carriageway reconstruction/renewal</t>
  </si>
  <si>
    <t>M4 eastbound Jct 15 exit slip road closure</t>
  </si>
  <si>
    <t>Overall Scheme Details: M4 eastbound Jct 15 - slip road and lane closure for barrier works</t>
  </si>
  <si>
    <t>M3 southbound Jct 5 entry slip road closure</t>
  </si>
  <si>
    <t>Overall Scheme Details: M3 southbound Jct 5.
Slip road closure for maintenance work.</t>
  </si>
  <si>
    <t>A3M</t>
  </si>
  <si>
    <t>A3M northbound Jct 3 exit slip road closure</t>
  </si>
  <si>
    <t>Overall Scheme Details: A3M northbound Jct 3
Slip road and lane closure for maintenance works</t>
  </si>
  <si>
    <t>A23 northbound Handcross exit slip road closure</t>
  </si>
  <si>
    <t>Overall Scheme Details: A23 northbound Handcross
Slip and lane closures for maintenance works</t>
  </si>
  <si>
    <t>A2 eastbound Wincheap Entry Slip road closure</t>
  </si>
  <si>
    <t>Overall Scheme Details: A2 eastbound Upper Harbledown to Stuppington,
Slip road and lane closure for maintenance works.</t>
  </si>
  <si>
    <t>M2 eastbound Jct  6 exit slip road closure</t>
  </si>
  <si>
    <t>M2 eastbound Jct 6 entry slip road closure</t>
  </si>
  <si>
    <t>A27 eastbound A270/Lewes road to Ashcombe roundabout carriageway closure</t>
  </si>
  <si>
    <t>Overall Scheme Details: A27 eastbound Carden Avenue to Beddingham roundabout
A26 northbound New Haven to Beddingham
carriageway. slip road and lane closures for survey works</t>
  </si>
  <si>
    <t>M20 eastbound Jct 5 entry slip road closure</t>
  </si>
  <si>
    <t xml:space="preserve">Overall Scheme Details: M20 eastbound Jct 4 to Jct 5
slip road closure for maintenance works </t>
  </si>
  <si>
    <t>M20 eastbound Jct 9 to Jct 10a carriageway closure</t>
  </si>
  <si>
    <t>Overall Scheme Details: M20 eastbound Jct 9 to Jct 10a
Carriageway closure for carriageway reconstruction</t>
  </si>
  <si>
    <t>A2 Westbound Dartford Heath exit slip road closure</t>
  </si>
  <si>
    <t>Overall Scheme Details: A2 Westbound Darenth Interchange to Dartford Heath
Lane and slip road closure for routine maintenance works
Diversion via Local Authorities and National Highways Network</t>
  </si>
  <si>
    <t>A2 Westbound Dartford Heath entry slip road closure</t>
  </si>
  <si>
    <t>A13</t>
  </si>
  <si>
    <t>A13 Westbound to A1012 exit and entry slip road closure</t>
  </si>
  <si>
    <t>Overall Scheme Details: A13 Westbound A1089  to A1012 Stifford
Slip road and lane closure for routine maintenance works
Diversion via Local Authority and National Highway network</t>
  </si>
  <si>
    <t>A1(M) Northbound Jct 3 to Jct 4  carriageway and slip road closure</t>
  </si>
  <si>
    <t xml:space="preserve">Overall Scheme Details: A1(M) Northbound Jct 3 to Jct 4 
Carriageway closure for tunnel works 
Diversion via National Highway and Local Authorities Network </t>
  </si>
  <si>
    <t>A1(M) Southbound Jct 4 to Jct 2 Carriageway and slip road closure</t>
  </si>
  <si>
    <t>Overall Scheme Details: A1(M) Southbound Jct 4 to Jct 2
Carriageway closure for tunnel works 
Diversion via National Highway and Local Authorities Network</t>
  </si>
  <si>
    <t>M4 Westbound Jct 4 to M4 Southbound Jct 4A link road closure</t>
  </si>
  <si>
    <t>Overall Scheme Details: M4 Westbound Jct 4 to M4 Southbound Jct 4A
Link road closure for drainage works
Diversion via National Highway network</t>
  </si>
  <si>
    <t>M25 Clockwise Jct 11 exit slip road closure</t>
  </si>
  <si>
    <t>Overall Scheme Details: M25 Clockwise Jct 10 to Jct 11
Slip road and lane closure for inspection works
Diversion via National Highway network</t>
  </si>
  <si>
    <t>M20 Westbound Jct 1 exit slip road closure</t>
  </si>
  <si>
    <t>Overall Scheme Details: M20 Westbound Jct 1 Exit Slip Road
Slip road closure for carriageway repairs
Diversion via National Highways Network</t>
  </si>
  <si>
    <t>A406 Westbound Redbridge to M11 Northbound Jct 4 link road closure</t>
  </si>
  <si>
    <t>Overall Scheme Details: A406 Westbound Redbridge Roundabout to M11 Jct 4 link road 
Lane and link road closure for urgent safety fence repairs 
Diversion via Local Authorities and National Highways Network</t>
  </si>
  <si>
    <t>A38 Westbound Drumbridge exit slip road carriageway closure</t>
  </si>
  <si>
    <t xml:space="preserve">Overall Scheme Details: A38 Westbound Drumbridges exit slip road carriageway closure for resurfacing works. Diversion via Linhay and return. </t>
  </si>
  <si>
    <t>A36 both directions St. Pauls to Quidhampton carriageway closure</t>
  </si>
  <si>
    <t xml:space="preserve">Overall Scheme Details: A36 both directions St. Pauls to Quidhampton carriageway closure for general maintenance.
Diversion via A3094, A338 and vice versa. </t>
  </si>
  <si>
    <t>A303 both directions A350 Jct to Deptford carriageway closure</t>
  </si>
  <si>
    <t>Overall Scheme Details: A303 both directions A350 Jct to Deptford - carriageway closure for road surface renewal scheme.
Eastbound diversion via, A350 northbound, A36 southbound and rejoin A303 at Deptford.
Westbound diversion via - As above in reverse.</t>
  </si>
  <si>
    <t>M5 northbound Jct 18 entry slip road closed</t>
  </si>
  <si>
    <t xml:space="preserve">Overall Scheme Details: M5 northbound Portway roundabout to M5 / M49 entry slip closed for drainage works. Diversion via Bristow Broadway, St. Brendans roundabout, southbound entry to M5 Jct 19 and back. </t>
  </si>
  <si>
    <t>M5 Northbound Jct 18 Portway Roundabout slip road to M5/M49 closed</t>
  </si>
  <si>
    <t>M4 eastbound Jct 22 between exit and entry slip road closure</t>
  </si>
  <si>
    <t>Overall Scheme Details: M4 eastbound Jct 22 between exit and entry slip road closure for inspections
Diversion via exit and entry slip roads</t>
  </si>
  <si>
    <t>A417 southbound from Air Balloon Roundabout to Elkstone Carriageway Closure</t>
  </si>
  <si>
    <t>Overall Scheme Details: A417 southbound from Air Balloon Roundabout to Elkstone
Carriageway Closure for earthworks for Missing Link works
Diversion route via A436, A40 and A429.</t>
  </si>
  <si>
    <t>Overall Scheme Details: A417 Southbound from A46 Shurdington to Air Balloon Roundabout - Carriageway Closure for earthworks for Missing Link project
Diversion route via A46, A435, A436</t>
  </si>
  <si>
    <t>A417 Northbound from Air Balloon Roundabout to A46 Shurdington carriageway closure</t>
  </si>
  <si>
    <t xml:space="preserve">Overall Scheme Details: A417 Northbound from Air Balloon Roundabout to A46 Shurdington
Carriageway Closure for earthworks for Missing Link works
Diversion route via A436, A435, and A46. </t>
  </si>
  <si>
    <t>M5 northbound Jct 8 Maintenance Compound entry and exit slip road closure</t>
  </si>
  <si>
    <t>Overall Scheme Details: M5 both directions Jct 7 to Jct 9.
Carriageway closure for maintenance works. 
Diversion via National Highways network.</t>
  </si>
  <si>
    <t>A50 both directions Lightwood roundabout to Trentham roundabout carriageway closure</t>
  </si>
  <si>
    <t>Overall Scheme Details: A50 both directions Lightwood roundabout to Trentham roundabout.
Carriageway closure for maintenance works.
Diversion via National Highways and local authority network.</t>
  </si>
  <si>
    <t>A50 westbound Lightwood exit slip road closure</t>
  </si>
  <si>
    <t>M40 southbound Jct 16 exit slip road closure</t>
  </si>
  <si>
    <t>Overall Scheme Details: M40 southbound Jct 16. 
Exit slip road closure for maintenance works. 
Diversion via National Highways and local authority network.</t>
  </si>
  <si>
    <t>M5 northbound Jct 1 to M6 Jct 8 northbound (western arm north) carriageway closure</t>
  </si>
  <si>
    <t>Overall Scheme Details: M5 northbound Jct 1 to M6 Jct 8 northbound (western arm north).
Carriageway closure for maintenance works. 
Diversion via National Highways and local authority network.</t>
  </si>
  <si>
    <t>A11 northbound Red Lodge to Elveden carriageway closure</t>
  </si>
  <si>
    <t>Overall Scheme Details: A11 both directions 
A11/A14 Junction 38 to Thetford - carriageway closure for carriageway - reconstruction/renewal on behalf of National Highways</t>
  </si>
  <si>
    <t>A11 southbound London Road to Herringswell Road carriageway closure</t>
  </si>
  <si>
    <t>A47 eastbound Oversley Lodge Roundabout to Station Road Roundabout carriageway closure</t>
  </si>
  <si>
    <t>Overall Scheme Details: A47 both directions 
Oversley Lodge Roundabout to Station Road Roundabout - carriageway closure for carriageway - reconstruction/renewal on behalf of National Highways</t>
  </si>
  <si>
    <t>A47 westbound A1075 Dereham exit slip road  closure</t>
  </si>
  <si>
    <t>Overall Scheme Details: A47 westbound
North Tuddenham to A1075 Dereham carriageway closure for horticulture (cutting and planting) on behalf of National Highways</t>
  </si>
  <si>
    <t>A47 westbound A1075 Dereham entry slip road closure</t>
  </si>
  <si>
    <t>A14 westbound Jct 23 entry slip road closure</t>
  </si>
  <si>
    <t>A5 southbound Redmoor entry slip road closure</t>
  </si>
  <si>
    <t>M11 northbound Jct 7 exit slip road closure</t>
  </si>
  <si>
    <t>Overall Scheme Details: M11 northbound 
Jct 6 to Jct 7 - carriageway closure for inspection/survey on behalf of National Highways</t>
  </si>
  <si>
    <t>A14 westbound Jct 32 entry slip road closure</t>
  </si>
  <si>
    <t>Overall Scheme Details: A14 westbound
Jct 32 - entry slip road carriageway closure for communications on behalf of National Highways</t>
  </si>
  <si>
    <t>M11 northbound Jct 13 exit slip road closure</t>
  </si>
  <si>
    <t>Overall Scheme Details: M11 northbound 
Jct 12 to Jct 13 - exit slip road carriageway closure and lane closure for signs - erection on behalf of National Highways</t>
  </si>
  <si>
    <t>A46 Doddington Lay-by closure northbound</t>
  </si>
  <si>
    <t>A46 northbound Hill Holt exit slip road closure</t>
  </si>
  <si>
    <t>A46 northbound Hill Holt entry slip road closure</t>
  </si>
  <si>
    <t>M6 southbound Jct 1 entry slip road closure</t>
  </si>
  <si>
    <t xml:space="preserve">Overall Scheme Details: M6 northbound and southbound M1 Jct 19 to Jct 1.
Carriageway, slip road and Lane closures due to maintenance works.
Diversion route via National Highways and Local network. </t>
  </si>
  <si>
    <t>A5 both directions Paulerspury to Towcester Racecourse roundabout carriageway closure</t>
  </si>
  <si>
    <t>A1 northbound North Muskham entry slip road closure</t>
  </si>
  <si>
    <t>A1 northbound Vicarage Lane exit slip road closure</t>
  </si>
  <si>
    <t>A1 northbound Vicarage Lane entry slip road closure</t>
  </si>
  <si>
    <t>A1 northbound Vicarage Lane 2 way slip road closure</t>
  </si>
  <si>
    <t>A45 northbound Wellingborough exit slip road closure</t>
  </si>
  <si>
    <t>A45 northbound Wellingborough entry slip road closure</t>
  </si>
  <si>
    <t>A64  eastbound Tadcaster entry slip road closure</t>
  </si>
  <si>
    <t>Overall Scheme Details: A64 eastbound Tadcaster to Askham.
Slip road and lane closures for general cleaning and maintenance works.
Diversion A64 A1237 A1036 A659 A162</t>
  </si>
  <si>
    <t>A64 eastbound Askham Bryan exit slip road closure</t>
  </si>
  <si>
    <t>A64 eastbound Askham Bryan entry slip road closure</t>
  </si>
  <si>
    <t>M621 clockwise Jct 27 exit slip road closure</t>
  </si>
  <si>
    <t>M621 clockwise Jct 2a entry slip road closure</t>
  </si>
  <si>
    <t xml:space="preserve">Overall Scheme Details: M621 clockwise Jct 27 to Jct 4 
Carriageway and lane closures for general cleaning and maintenance 
Diversion local authority 
</t>
  </si>
  <si>
    <t>M621 clockwise Jct 2 exit slip road closure</t>
  </si>
  <si>
    <t>M621 clockwise Jct 1 to Jct 4, carriageway closure</t>
  </si>
  <si>
    <t>M621 clockwise Jct 1 entry slip road closure</t>
  </si>
  <si>
    <t>M621 clockwise Jct 2 entry slip road closure</t>
  </si>
  <si>
    <t>M621 clockwise Jct 3 exit slip road closure</t>
  </si>
  <si>
    <t>M621 clockwise Jct 4 exit slip road closure</t>
  </si>
  <si>
    <t>M1 southbound Jct 45 entry slip road closure</t>
  </si>
  <si>
    <t>Overall Scheme Details: M1 southbound Jct 45
Slip road and lane closure for technology works 
Diversion via M1</t>
  </si>
  <si>
    <t>M62 westbound Jct 28 entry slip road closure</t>
  </si>
  <si>
    <t>Overall Scheme Details: M62 westbound Jct 28 to Jct 27.
Slip road and lane closure for technology works.
Diversion via M62</t>
  </si>
  <si>
    <t>A1 northbound Barnsdale Bar exit slip road closure</t>
  </si>
  <si>
    <t>Overall Scheme Details: A1 northbound and southbound Barnsdale to Wentbridge.
Slip road and lane closure for general cleaning and maintenance works. 
Diversion via A1</t>
  </si>
  <si>
    <t>A1 southbound Middlefield lane exit slip road closure</t>
  </si>
  <si>
    <t>A1 northbound Middlefield lane exit slip road closure</t>
  </si>
  <si>
    <t>A1 northbound Middlefield lane entry slip road closure</t>
  </si>
  <si>
    <t>A1 southbound Middlefield lane entry slip road closure</t>
  </si>
  <si>
    <t>A1 southbound Barnsdale entry slip road closure</t>
  </si>
  <si>
    <t>A1 northbound Barnsdale Bar entry slip road closure</t>
  </si>
  <si>
    <t>A1 southbound Barnsdale Bar exit slip road closure</t>
  </si>
  <si>
    <t>A1M southbound Jct 44 exit slip road closure</t>
  </si>
  <si>
    <t>Overall Scheme Details: A1M southbound Jct 44
Slip road and lane closure for electrical works.
Diversion M1 A642</t>
  </si>
  <si>
    <t>M180 eastbound Jct 2 entry slip road closure</t>
  </si>
  <si>
    <t>Overall Scheme Details: M180 eastbound and westbound Jct 2 to Jct 4
slip road and lane closures for drainage works 
diversion via M180 M18</t>
  </si>
  <si>
    <t>Overall Scheme Details: M1 southbound Jct 32 to Jct 31
Slip road and lane closure for carriageway - reconstruction/renewal
Diversion via M1, M18</t>
  </si>
  <si>
    <t>A180</t>
  </si>
  <si>
    <t>A180 westbound Great Coates exit slip road closure</t>
  </si>
  <si>
    <t>Overall Scheme Details: A180 westbound Pyewipe to Great Coates 
Slip road and lane closures for barrier works 
Diversion via A180</t>
  </si>
  <si>
    <t>A1 Jct 75 northbound entry slip road closure</t>
  </si>
  <si>
    <t>Overall Scheme Details: A1 northbound Jct 74 to Jct 75
Entry slip road closure for electrical works</t>
  </si>
  <si>
    <t>A19/A1231 Hylton Grange Interchange northbound entry slip road closure</t>
  </si>
  <si>
    <t>A19/A1231 Hylton Grange Interchange southbound exit slip road closure</t>
  </si>
  <si>
    <t>M60 Anticlockwise Jct 25 exit slip road closure</t>
  </si>
  <si>
    <t>A663 Northbound Broadgate to Middleton Road carriageway closure</t>
  </si>
  <si>
    <t>Overall Scheme Details: A663 both directions Middleton Road  to M60 Jct 21 - carriageway closure for drainage on behalf of National Highways</t>
  </si>
  <si>
    <t>A663 Southbound Middleton Road to M60 carriageway closure</t>
  </si>
  <si>
    <t>M66</t>
  </si>
  <si>
    <t>M66 Northbound Jct 2 Carriageway Closure between exit and entry slips</t>
  </si>
  <si>
    <t>Overall Scheme Details: M66 northbound Jct 3 to Jct 2 - carriageway closure for structure - maintenance on behalf of National Highways</t>
  </si>
  <si>
    <t>A27 eastbound Eastern Road entry slip road closure</t>
  </si>
  <si>
    <t>Overall Scheme Details: A27 eastbound Eastern Road.
Slip road and lane closure for maintenance work.</t>
  </si>
  <si>
    <t>A27 eastbound Eastern Road exit slip road closure</t>
  </si>
  <si>
    <t>A27 westbound Langstone carriageway closure between the exit and entry slip roads</t>
  </si>
  <si>
    <t>A34 southbound Highclere exit slip road closure</t>
  </si>
  <si>
    <t>Overall Scheme Details: A34 southbound Highclere.
Slip and lane closure for maintenance work.</t>
  </si>
  <si>
    <t>A34 southbound Highclere entry slip road closure</t>
  </si>
  <si>
    <t>M4 eastbound Membury Services service road closure</t>
  </si>
  <si>
    <t xml:space="preserve">Overall Scheme Details: M4 eastbound Membury Services - service road closure for maintenance work
 </t>
  </si>
  <si>
    <t>M4 eastbound Jct 10 exit slip road closure</t>
  </si>
  <si>
    <t>Overall Scheme Details: M4 eastbound Jct 10 - slip road and lane closure for maintenance work.</t>
  </si>
  <si>
    <t>A404M northbound Burchetts Green exit slip road closure</t>
  </si>
  <si>
    <t xml:space="preserve">Overall Scheme Details: A404M northbound Burchetts Green.
Slip road and lane closures for maintenance work.
</t>
  </si>
  <si>
    <t>A404M northbound Burchetts Green entry slip road closure</t>
  </si>
  <si>
    <t>M23 northbound Jct 10 exit slip road closure</t>
  </si>
  <si>
    <t>Overall Scheme Details: M23 both directions Jct 10
Exit slip road closures for developer works</t>
  </si>
  <si>
    <t>A27 eastbound Patcham entry slip road closure</t>
  </si>
  <si>
    <t>Overall Scheme Details: A27 eastbound Devils Dyke
Slip and lane closure for maintenance works</t>
  </si>
  <si>
    <t>A27 eastbound Patcham exit slip road closure</t>
  </si>
  <si>
    <t>A27 eastbound Coldean Lane exit slip road closure</t>
  </si>
  <si>
    <t>A27 westbound Clapham exit slip road closure</t>
  </si>
  <si>
    <t>Overall Scheme Details: A27 westbound Clapham
Slip and lane closures for maintenance works</t>
  </si>
  <si>
    <t>A27 westbound Clapham entry slip road closure</t>
  </si>
  <si>
    <t>Overall Scheme Details: A2 eastbound Singlewell to M2 Jct 1,
Slip road and lane closures for maintenance works.</t>
  </si>
  <si>
    <t>M2 eastbound Jct 1 exit slip road closure</t>
  </si>
  <si>
    <t>A2 westbound Barham Exit slip road closure</t>
  </si>
  <si>
    <t>Overall Scheme Details: A2 westbound Barham
Exit slip road and lane closure for Affinity Water works</t>
  </si>
  <si>
    <t>A2 eastbound Lydden lights to Coldred Hill carriageway closure</t>
  </si>
  <si>
    <t>Overall Scheme Details: A2 both directions Brenley Corner  to Whitfield
Carriageway and lane closures for surface works</t>
  </si>
  <si>
    <t>A2 eastbound Coldharbour lane to Lydden carriageway closure</t>
  </si>
  <si>
    <t>A21 Southbound Chipstead Westbound exit slip road closure</t>
  </si>
  <si>
    <t>Overall Scheme Details: M25 Anti-clockwise Jct 5 to A21 Southbound Chipstead
Lane and slip road closure for routine maintenance works
Diversion via National Highways and Local Authority Network</t>
  </si>
  <si>
    <t>A21 Southbound Chipstead Eastbound exit slip road closure</t>
  </si>
  <si>
    <t>A2 Westbound Darenth Interchange to M25 Anti-clockwise Jct 2 link road closure</t>
  </si>
  <si>
    <t>Overall Scheme Details: A2 Westbound Bean Interchange to Darenth Interchange
Lane, slip and link road closure for routine maintenance works
Diversion via National Highways and Local Authorities Network</t>
  </si>
  <si>
    <t>A2 Westbound Darenth Interchange exit slip road closure</t>
  </si>
  <si>
    <t>A1089</t>
  </si>
  <si>
    <t>A1089 Northbound Marshfoot to A13 Eastbound link road closure</t>
  </si>
  <si>
    <t>Overall Scheme Details: A13 Eastbound A1012 to A1089 Southbound
Link road and lane closure for routine maintenance works
Diversion via Local Authority and National Highway network</t>
  </si>
  <si>
    <t>A13 Eastbound A1012 to A1089 Southbound link road closure</t>
  </si>
  <si>
    <t>Overall Scheme Details: M25 Anti-clockwise Jct 11 to Jct 10
Carriageway closure for concrete repair works
Diversion via Local Authority and National Highway network</t>
  </si>
  <si>
    <t>M25 Clockwise Jct 16 to Jct 17 Carriageway and Slip Road Closure</t>
  </si>
  <si>
    <t xml:space="preserve">Overall Scheme Details: M25 Clockwise Jct 16 to Jct 17
Carriageway, Link Road and Slip Road Closure for Technology Survey Works
Diversion via Local Authorities and National Highways Network </t>
  </si>
  <si>
    <t>M40 Eastbound and Westbound Jct 1A to M25 Clockwise and Anti-Clockwise Jct 16 Link Road Closure</t>
  </si>
  <si>
    <t>A13 Westbound Wennington Exit Slip Road Closure</t>
  </si>
  <si>
    <t>Overall Scheme Details: A13 Westbound Mardyke to Wennington
Lane and slip road closure for electrical works 
Diversion via Local Authorities and National Highways Network</t>
  </si>
  <si>
    <t>A20 Westbound Swanley By-pass Link Road closure</t>
  </si>
  <si>
    <t>Overall Scheme Details: A20 Westbound Swanley By-pass Link Road 
Full closure for Cat 1 Manhole cover repairs
Diversion via local authorities and National Highways Network</t>
  </si>
  <si>
    <t>M25 Anti-Clockwise, Jct 24 exit slip road closure</t>
  </si>
  <si>
    <t>Overall Scheme Details: M25 Anti-clockwise Jct 25 to Jct 24 
Lane and slip road closure for urgent safety fence repairs 
Diversion via Local Authorities and National Highways Network</t>
  </si>
  <si>
    <t>M25 clockwise Jct7 to M23 Southbound link closure</t>
  </si>
  <si>
    <t xml:space="preserve">Overall Scheme Details: M25 clockwise Jct6 to Jct7
Lane and link road closure for urgent hazardous tree removal 
Diversion via National Highways Network </t>
  </si>
  <si>
    <t>M25 clockwise Jct7 to M23 Northbound link closure</t>
  </si>
  <si>
    <t>M11 Southbound Jct 6 to M25 Anti-clockwise Jct 27 Link road closure</t>
  </si>
  <si>
    <t>Overall Scheme Details: M11 Southbound Jct 6 to M25 Anti-clockwise Jct 27 Link road 
Link road closure for urgent safety fence repairs 
Diversion via National Highways Network</t>
  </si>
  <si>
    <t>A30 westbound Kennards House to Five Lanes carriageway closure</t>
  </si>
  <si>
    <t>Overall Scheme Details: A30 westbound Kennards House to Five Lanes carriageway closure for carriageway upgrade.
Diversion via A388 and A38.</t>
  </si>
  <si>
    <t>A303 Eastbound Ilchester Meads exit slip road carriageway closure</t>
  </si>
  <si>
    <t xml:space="preserve">Overall Scheme Details: A303 Eastbound Ilchester Meads exit slip road carriageway closure for barrier repairs. Diversion via Podimore and return. </t>
  </si>
  <si>
    <t>A417 northbound from Burford Road to Air Balloon Roundabout Carriageway Closure</t>
  </si>
  <si>
    <t>Overall Scheme Details: A417 northbound from Burford Road to Air Balloon Roundabout
Carriageway Closure for earthworks for Missing Link works
Diversion route via A429, A40 and A436.</t>
  </si>
  <si>
    <t>M4 westbound Jct 21 to 23 Prince of Wales Bridge carriageway closure</t>
  </si>
  <si>
    <t>Overall Scheme Details: M4 westbound Jct 21 to 23 Prince of Wales bridge carriageway closure for structure maintenance.
Diversion via M48 westbound. 
For M49 northbound traffic diversion via M4 eastbound to Jct 20, M5 southbound Jct 16 exit slip, M5 northbound, M4 westbound and M48.</t>
  </si>
  <si>
    <t>M48 westbound Jct 1 between exit and entry slip roads carriageway closure</t>
  </si>
  <si>
    <t>Overall Scheme Details: M48 westbound Jct 1 between exit and entry slip roads carriageway closure for structural maintenance.
Diversion via exit and entry slip roads. 7.5T weight limit suspended</t>
  </si>
  <si>
    <t>M6 southbound Jct 14 entry slip road closure</t>
  </si>
  <si>
    <t>A45 westbound Stonebridge roundabout to M42 Jct 6 roundabout carriageway closure</t>
  </si>
  <si>
    <t>Overall Scheme Details: M42/A45 both directions Bickenhill to Coleshill
Carriageway and lane closures for HS2 works.
Diversions are via National Highways and local authority networks.</t>
  </si>
  <si>
    <t>M42 southbound Jct 6 between slips carriageway closure</t>
  </si>
  <si>
    <t>Overall Scheme Details: M42 both directions Jct 6.
Carriageway closure for maintenance works.
Diversion via National Highways network.</t>
  </si>
  <si>
    <t>M42 northbound Jct 6 between slips carriageway closure</t>
  </si>
  <si>
    <t>A5 both directions Wolfshead roundabout to Lower Hopton (Dovaston Jct) carriageway closure</t>
  </si>
  <si>
    <t>Overall Scheme Details: A5 both directions Wolfshead roundabout to Lower Hopton.
Carriageway closure for maintenance works. 
Diversion via National Highways and local authority network.</t>
  </si>
  <si>
    <t>A500 southbound Tunstall entry slip road closure</t>
  </si>
  <si>
    <t>Overall Scheme Details: A500 southbound Tunstall to Porthill.
Carriageway closure for maintenance works. 
Diversion via National Highways network.</t>
  </si>
  <si>
    <t>M42 southbound Jct 5 to Jct 4 carriageway closure</t>
  </si>
  <si>
    <t xml:space="preserve">Overall Scheme Details: M42 southbound Jct 5 to Jct 4.
Carriageway closure for maintenance works. 
Diversion via National Highways and local authority network. 
</t>
  </si>
  <si>
    <t>A45 westbound Thurlaston to Fosse Way carriageway closure</t>
  </si>
  <si>
    <t xml:space="preserve">Overall Scheme Details: A45 westbound Thurlaston to Fosse Way.
Carriageway closure for maintenance works. 
Diversion via National Highways and local authority network. 
</t>
  </si>
  <si>
    <t>A30 both directions Moor Lane to Airport Full Closure</t>
  </si>
  <si>
    <t xml:space="preserve">Overall Scheme Details: A30 Moor Lane to Airport   Full closure   Gantry lighting renewal, electrical testing renewal </t>
  </si>
  <si>
    <t>A45 Both Directions Thurlaston Road closure</t>
  </si>
  <si>
    <t xml:space="preserve">Overall Scheme Details: A45 Thurlaston
Road closure / Collab working on behalf of Interoute </t>
  </si>
  <si>
    <t>A30 both directions Moor Lane to Airport Full carriageway 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</si>
</sst>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3" applyNumberFormat="0" applyAlignment="0" applyProtection="0"/>
    <xf numFmtId="0" fontId="12" fillId="34" borderId="3" applyNumberFormat="0" applyAlignment="0" applyProtection="0"/>
    <xf numFmtId="0" fontId="12" fillId="34" borderId="3" applyNumberFormat="0" applyAlignment="0" applyProtection="0"/>
    <xf numFmtId="0" fontId="13" fillId="34" borderId="3" applyNumberFormat="0" applyAlignment="0" applyProtection="0"/>
    <xf numFmtId="0" fontId="12" fillId="34" borderId="3" applyNumberFormat="0" applyAlignment="0" applyProtection="0"/>
    <xf numFmtId="0" fontId="14" fillId="35" borderId="4" applyNumberFormat="0" applyAlignment="0" applyProtection="0"/>
    <xf numFmtId="0" fontId="14" fillId="35" borderId="4" applyNumberFormat="0" applyAlignment="0" applyProtection="0"/>
    <xf numFmtId="0" fontId="14" fillId="35" borderId="4" applyNumberFormat="0" applyAlignment="0" applyProtection="0"/>
    <xf numFmtId="0" fontId="15" fillId="35" borderId="4" applyNumberFormat="0" applyAlignment="0" applyProtection="0"/>
    <xf numFmtId="0" fontId="14" fillId="35" borderId="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5" applyNumberFormat="0" applyFill="0" applyAlignment="0" applyProtection="0"/>
    <xf numFmtId="0" fontId="21"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4" fillId="0" borderId="6" applyNumberFormat="0" applyFill="0" applyAlignment="0" applyProtection="0"/>
    <xf numFmtId="0" fontId="23" fillId="0" borderId="6"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7"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30" fillId="37" borderId="3" applyNumberFormat="0" applyAlignment="0" applyProtection="0"/>
    <xf numFmtId="0" fontId="29" fillId="37" borderId="3" applyNumberFormat="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8" applyNumberFormat="0" applyFill="0" applyAlignment="0" applyProtection="0"/>
    <xf numFmtId="0" fontId="31" fillId="0" borderId="8"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1"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36" fillId="34" borderId="10" applyNumberFormat="0" applyAlignment="0" applyProtection="0"/>
    <xf numFmtId="0" fontId="36" fillId="34" borderId="10" applyNumberFormat="0" applyAlignment="0" applyProtection="0"/>
    <xf numFmtId="0" fontId="36" fillId="34" borderId="10" applyNumberFormat="0" applyAlignment="0" applyProtection="0"/>
    <xf numFmtId="0" fontId="37" fillId="34" borderId="10" applyNumberFormat="0" applyAlignment="0" applyProtection="0"/>
    <xf numFmtId="0" fontId="36" fillId="34" borderId="1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45">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22" fontId="0" fillId="40" borderId="2" xfId="0" applyNumberFormat="1" applyFill="1" applyBorder="1" applyAlignment="1">
      <alignment horizontal="left" vertical="top" wrapText="1"/>
    </xf>
    <xf numFmtId="0" fontId="0" fillId="40" borderId="2" xfId="0" applyFill="1" applyBorder="1" applyAlignment="1">
      <alignment horizontal="left" vertical="top" wrapText="1"/>
    </xf>
    <xf numFmtId="0" fontId="46" fillId="40" borderId="0" xfId="0" applyFont="1" applyFill="1" applyAlignment="1">
      <alignment horizontal="left" vertical="top" wrapText="1"/>
    </xf>
    <xf numFmtId="0" fontId="0" fillId="0" borderId="2" xfId="0" applyBorder="1" applyAlignment="1">
      <alignment horizontal="left" vertical="top" wrapText="1"/>
    </xf>
    <xf numFmtId="22" fontId="0" fillId="0" borderId="2" xfId="0" applyNumberFormat="1" applyBorder="1" applyAlignment="1">
      <alignment horizontal="left" vertical="top" wrapText="1"/>
    </xf>
    <xf numFmtId="0" fontId="0" fillId="0" borderId="0" xfId="0" applyAlignment="1">
      <alignment horizontal="left" vertical="top" wrapText="1"/>
    </xf>
    <xf numFmtId="22" fontId="0" fillId="0" borderId="0" xfId="0" applyNumberFormat="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0" fillId="0" borderId="13" xfId="0" applyBorder="1" applyAlignment="1">
      <alignment vertical="top"/>
    </xf>
    <xf numFmtId="0" fontId="0" fillId="0" borderId="13" xfId="0" applyBorder="1" applyAlignment="1">
      <alignment vertical="top" wrapText="1"/>
    </xf>
    <xf numFmtId="22" fontId="0" fillId="0" borderId="13"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3">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2"/>
      <tableStyleElement type="headerRow" dxfId="21"/>
    </tableStyle>
    <tableStyle name="ClosureRpt 2" pivot="0" table="0" count="2" xr9:uid="{53E7C76E-6A63-4C5C-BBBF-BBFBF7EDB5AC}">
      <tableStyleElement type="wholeTable" dxfId="20"/>
      <tableStyleElement type="headerRow" dxfId="19"/>
    </tableStyle>
    <tableStyle name="ClosureRpt 3" pivot="0" table="0" count="2" xr9:uid="{0EDFDD6F-E977-4BC5-B30A-44FACA3F65AF}">
      <tableStyleElement type="wholeTable" dxfId="18"/>
      <tableStyleElement type="headerRow" dxfId="17"/>
    </tableStyle>
    <tableStyle name="ClosureRpt 4" pivot="0" table="0" count="2" xr9:uid="{6F313F84-EE9B-4AD5-88E3-9C7140FC217B}">
      <tableStyleElement type="wholeTable" dxfId="16"/>
      <tableStyleElement type="headerRow" dxfId="15"/>
    </tableStyle>
    <tableStyle name="ClosureRpt 5" pivot="0" table="0" count="2" xr9:uid="{B175135D-E846-4DFF-AD85-F4162F757744}">
      <tableStyleElement type="wholeTable" dxfId="14"/>
      <tableStyleElement type="headerRow" dxfId="13"/>
    </tableStyle>
    <tableStyle name="ClosureRpt 6" pivot="0" table="0" count="2" xr9:uid="{C16379D2-38BE-445F-9953-2FFFE4132743}">
      <tableStyleElement type="wholeTable" dxfId="12"/>
      <tableStyleElement type="headerRow" dxfId="11"/>
    </tableStyle>
    <tableStyle name="ClosureRpt 7" pivot="0" table="0" count="2" xr9:uid="{5EADC49E-4006-436D-968B-31F3DCF4D027}">
      <tableStyleElement type="wholeTable" dxfId="10"/>
      <tableStyleElement type="headerRow"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50"/>
  <sheetViews>
    <sheetView zoomScaleNormal="100" workbookViewId="0">
      <selection activeCell="A10" sqref="A10:F10"/>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6" t="s">
        <v>15</v>
      </c>
      <c r="B1" s="36"/>
      <c r="C1" s="36"/>
      <c r="D1" s="36"/>
      <c r="E1" s="36"/>
      <c r="F1" s="36"/>
    </row>
    <row r="2" spans="1:6" s="2" customFormat="1" ht="26" x14ac:dyDescent="0.35">
      <c r="A2" s="40">
        <v>46281</v>
      </c>
      <c r="B2" s="40"/>
      <c r="C2" s="44" t="str">
        <f>"to "&amp;TEXT($A$2+6,"dddd d mmm yyyy")</f>
        <v>to Tuesday 22 Sep 2026</v>
      </c>
      <c r="D2" s="44"/>
      <c r="E2" s="44"/>
      <c r="F2" s="44"/>
    </row>
    <row r="3" spans="1:6" ht="12.75" customHeight="1" x14ac:dyDescent="0.35">
      <c r="A3" s="37" t="s">
        <v>13</v>
      </c>
      <c r="B3" s="37"/>
      <c r="C3" s="37"/>
      <c r="D3" s="37"/>
      <c r="E3" s="37"/>
      <c r="F3" s="37"/>
    </row>
    <row r="4" spans="1:6" s="2" customFormat="1" ht="27.5" x14ac:dyDescent="0.35">
      <c r="A4" s="42" t="str">
        <f>TEXT($A$2,"dddd, d mmmm")</f>
        <v>Wednesday, 16 September</v>
      </c>
      <c r="B4" s="42"/>
      <c r="C4" s="42"/>
      <c r="D4" s="42"/>
      <c r="E4" s="42"/>
      <c r="F4" s="42"/>
    </row>
    <row r="5" spans="1:6" s="2" customFormat="1" ht="27.5" x14ac:dyDescent="0.35">
      <c r="A5" s="41" t="str">
        <f>TEXT($A$2+1,"dddd, d mmmm")</f>
        <v>Thursday, 17 September</v>
      </c>
      <c r="B5" s="41"/>
      <c r="C5" s="41"/>
      <c r="D5" s="41"/>
      <c r="E5" s="41"/>
      <c r="F5" s="41"/>
    </row>
    <row r="6" spans="1:6" s="2" customFormat="1" ht="27.5" x14ac:dyDescent="0.35">
      <c r="A6" s="42" t="str">
        <f>TEXT($A$2+2,"dddd, d mmmm")</f>
        <v>Friday, 18 September</v>
      </c>
      <c r="B6" s="42"/>
      <c r="C6" s="42"/>
      <c r="D6" s="42"/>
      <c r="E6" s="42"/>
      <c r="F6" s="42"/>
    </row>
    <row r="7" spans="1:6" s="2" customFormat="1" ht="27.5" x14ac:dyDescent="0.35">
      <c r="A7" s="41" t="str">
        <f>TEXT($A$2+3,"dddd, d mmmm")</f>
        <v>Saturday, 19 September</v>
      </c>
      <c r="B7" s="41"/>
      <c r="C7" s="41"/>
      <c r="D7" s="41"/>
      <c r="E7" s="41"/>
      <c r="F7" s="41"/>
    </row>
    <row r="8" spans="1:6" s="2" customFormat="1" ht="27.5" x14ac:dyDescent="0.35">
      <c r="A8" s="43" t="str">
        <f>TEXT($A$2+4,"dddd, d mmmm")</f>
        <v>Sunday, 20 September</v>
      </c>
      <c r="B8" s="43"/>
      <c r="C8" s="43"/>
      <c r="D8" s="43"/>
      <c r="E8" s="43"/>
      <c r="F8" s="43"/>
    </row>
    <row r="9" spans="1:6" s="2" customFormat="1" ht="27.5" x14ac:dyDescent="0.35">
      <c r="A9" s="41" t="str">
        <f>TEXT($A$2+5,"dddd, d mmmm")</f>
        <v>Monday, 21 September</v>
      </c>
      <c r="B9" s="41"/>
      <c r="C9" s="41"/>
      <c r="D9" s="41"/>
      <c r="E9" s="41"/>
      <c r="F9" s="41"/>
    </row>
    <row r="10" spans="1:6" s="2" customFormat="1" ht="27.5" x14ac:dyDescent="0.35">
      <c r="A10" s="42" t="str">
        <f>TEXT($A$2+6,"dddd, d mmmm")</f>
        <v>Tuesday, 22 September</v>
      </c>
      <c r="B10" s="42"/>
      <c r="C10" s="42"/>
      <c r="D10" s="42"/>
      <c r="E10" s="42"/>
      <c r="F10" s="42"/>
    </row>
    <row r="11" spans="1:6" s="9" customFormat="1" ht="46.5" customHeight="1" x14ac:dyDescent="0.35">
      <c r="A11" s="38" t="s">
        <v>16</v>
      </c>
      <c r="B11" s="38"/>
      <c r="C11" s="38"/>
      <c r="D11" s="38"/>
      <c r="E11" s="38"/>
      <c r="F11" s="38"/>
    </row>
    <row r="12" spans="1:6" s="10" customFormat="1" ht="47.25" customHeight="1" x14ac:dyDescent="0.35">
      <c r="A12" s="39" t="s">
        <v>14</v>
      </c>
      <c r="B12" s="39"/>
      <c r="C12" s="39"/>
      <c r="D12" s="39"/>
      <c r="E12" s="39"/>
      <c r="F12" s="39"/>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row r="139" s="1" customFormat="1" hidden="1" x14ac:dyDescent="0.35"/>
    <row r="140" s="1" customFormat="1" hidden="1" x14ac:dyDescent="0.35"/>
    <row r="141" s="1" customFormat="1" hidden="1" x14ac:dyDescent="0.35"/>
    <row r="142" s="1" customFormat="1" hidden="1" x14ac:dyDescent="0.35"/>
    <row r="143" s="1" customFormat="1" hidden="1" x14ac:dyDescent="0.35"/>
    <row r="144" s="1" customFormat="1" hidden="1" x14ac:dyDescent="0.35"/>
    <row r="145" s="1" customFormat="1" hidden="1" x14ac:dyDescent="0.35"/>
    <row r="146" s="1" customFormat="1" hidden="1" x14ac:dyDescent="0.35"/>
    <row r="147" s="1" customFormat="1" hidden="1" x14ac:dyDescent="0.35"/>
    <row r="148" s="1" customFormat="1" hidden="1" x14ac:dyDescent="0.35"/>
    <row r="149" s="1" customFormat="1" hidden="1" x14ac:dyDescent="0.35"/>
    <row r="150"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Wednesday!A3" display="Wednesday!A3" xr:uid="{7DE4A605-4260-40B2-A084-1D06D1A971B2}"/>
    <hyperlink ref="A5:F5" location="Thursday!A3" display="Thursday!A3" xr:uid="{3452476D-5801-4C2D-99ED-71DCCF499C47}"/>
    <hyperlink ref="A6:F6" location="Friday!A3" display="Friday!A3" xr:uid="{6C320A7D-64ED-43FC-B74B-4657F54DC60A}"/>
    <hyperlink ref="A7:F7" location="Saturday!A3" display="Saturday!A3" xr:uid="{840106FB-CF08-44B2-A5FC-F315E2BB9DE3}"/>
    <hyperlink ref="A8:F8" location="Sunday!A1" display="Sunday!A1" xr:uid="{8B0DE19A-8E3C-4C40-A565-EEC6F75C451B}"/>
    <hyperlink ref="A9:F9" location="Monday!A1" display="Monday!A1" xr:uid="{EA033183-595F-47B8-9001-AF05B3330931}"/>
    <hyperlink ref="A10:F10" location="Tuesday!A3" display="Tues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309"/>
  <sheetViews>
    <sheetView tabSelected="1"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35" t="str">
        <f>"Daily closure report: "&amp;'Front page'!A4</f>
        <v>Daily closure report: Wednesday, 16 September</v>
      </c>
      <c r="B1" s="35"/>
      <c r="C1" s="35"/>
      <c r="D1" s="35"/>
      <c r="E1" s="35"/>
      <c r="F1" s="35"/>
    </row>
    <row r="2" spans="1:6" s="5" customFormat="1" ht="28" x14ac:dyDescent="0.35">
      <c r="A2" s="12" t="s">
        <v>9</v>
      </c>
      <c r="B2" s="12" t="s">
        <v>1</v>
      </c>
      <c r="C2" s="12" t="s">
        <v>0</v>
      </c>
      <c r="D2" s="11" t="s">
        <v>11</v>
      </c>
      <c r="E2" s="11" t="s">
        <v>12</v>
      </c>
      <c r="F2" s="12" t="s">
        <v>10</v>
      </c>
    </row>
    <row r="3" spans="1:6" s="6" customFormat="1" ht="62" x14ac:dyDescent="0.35">
      <c r="A3" s="29" t="s">
        <v>38</v>
      </c>
      <c r="B3" s="29" t="s">
        <v>2</v>
      </c>
      <c r="C3" s="30" t="s">
        <v>49</v>
      </c>
      <c r="D3" s="31">
        <v>46281.875</v>
      </c>
      <c r="E3" s="31">
        <v>46282.208333333299</v>
      </c>
      <c r="F3" s="30" t="s">
        <v>48</v>
      </c>
    </row>
    <row r="4" spans="1:6" s="6" customFormat="1" ht="77.5" x14ac:dyDescent="0.35">
      <c r="A4" s="29" t="s">
        <v>38</v>
      </c>
      <c r="B4" s="29" t="s">
        <v>2</v>
      </c>
      <c r="C4" s="30" t="s">
        <v>50</v>
      </c>
      <c r="D4" s="31">
        <v>46281.875</v>
      </c>
      <c r="E4" s="31">
        <v>46282.208333333299</v>
      </c>
      <c r="F4" s="30" t="s">
        <v>48</v>
      </c>
    </row>
    <row r="5" spans="1:6" s="6" customFormat="1" ht="46.5" x14ac:dyDescent="0.35">
      <c r="A5" s="29" t="s">
        <v>38</v>
      </c>
      <c r="B5" s="29" t="s">
        <v>21</v>
      </c>
      <c r="C5" s="30" t="s">
        <v>51</v>
      </c>
      <c r="D5" s="31">
        <v>45847.208333333299</v>
      </c>
      <c r="E5" s="31">
        <v>46507.999305555597</v>
      </c>
      <c r="F5" s="30" t="s">
        <v>52</v>
      </c>
    </row>
    <row r="6" spans="1:6" s="6" customFormat="1" ht="62" x14ac:dyDescent="0.35">
      <c r="A6" s="29" t="s">
        <v>38</v>
      </c>
      <c r="B6" s="29" t="s">
        <v>2</v>
      </c>
      <c r="C6" s="30" t="s">
        <v>116</v>
      </c>
      <c r="D6" s="31">
        <v>46279.541666666701</v>
      </c>
      <c r="E6" s="31">
        <v>46284.25</v>
      </c>
      <c r="F6" s="30" t="s">
        <v>117</v>
      </c>
    </row>
    <row r="7" spans="1:6" s="6" customFormat="1" ht="46.5" x14ac:dyDescent="0.35">
      <c r="A7" s="29" t="s">
        <v>38</v>
      </c>
      <c r="B7" s="29" t="s">
        <v>2</v>
      </c>
      <c r="C7" s="30" t="s">
        <v>118</v>
      </c>
      <c r="D7" s="31">
        <v>46281.833333333299</v>
      </c>
      <c r="E7" s="31">
        <v>46282.25</v>
      </c>
      <c r="F7" s="30" t="s">
        <v>117</v>
      </c>
    </row>
    <row r="8" spans="1:6" s="6" customFormat="1" ht="62" x14ac:dyDescent="0.35">
      <c r="A8" s="29" t="s">
        <v>38</v>
      </c>
      <c r="B8" s="29" t="s">
        <v>2</v>
      </c>
      <c r="C8" s="30" t="s">
        <v>119</v>
      </c>
      <c r="D8" s="31">
        <v>46281.833333333299</v>
      </c>
      <c r="E8" s="31">
        <v>46282.25</v>
      </c>
      <c r="F8" s="30" t="s">
        <v>117</v>
      </c>
    </row>
    <row r="9" spans="1:6" s="6" customFormat="1" ht="62" x14ac:dyDescent="0.35">
      <c r="A9" s="29" t="s">
        <v>38</v>
      </c>
      <c r="B9" s="29" t="s">
        <v>2</v>
      </c>
      <c r="C9" s="30" t="s">
        <v>120</v>
      </c>
      <c r="D9" s="31">
        <v>46281.833333333299</v>
      </c>
      <c r="E9" s="31">
        <v>46282.25</v>
      </c>
      <c r="F9" s="30" t="s">
        <v>117</v>
      </c>
    </row>
    <row r="10" spans="1:6" s="6" customFormat="1" ht="46.5" x14ac:dyDescent="0.35">
      <c r="A10" s="29" t="s">
        <v>38</v>
      </c>
      <c r="B10" s="29" t="s">
        <v>2</v>
      </c>
      <c r="C10" s="30" t="s">
        <v>121</v>
      </c>
      <c r="D10" s="31">
        <v>46281.833333333299</v>
      </c>
      <c r="E10" s="31">
        <v>46282.25</v>
      </c>
      <c r="F10" s="30" t="s">
        <v>117</v>
      </c>
    </row>
    <row r="11" spans="1:6" s="6" customFormat="1" ht="62" x14ac:dyDescent="0.35">
      <c r="A11" s="29" t="s">
        <v>38</v>
      </c>
      <c r="B11" s="29" t="s">
        <v>2</v>
      </c>
      <c r="C11" s="30" t="s">
        <v>122</v>
      </c>
      <c r="D11" s="31">
        <v>46281.833333333299</v>
      </c>
      <c r="E11" s="31">
        <v>46282.25</v>
      </c>
      <c r="F11" s="30" t="s">
        <v>117</v>
      </c>
    </row>
    <row r="12" spans="1:6" s="6" customFormat="1" ht="46.5" x14ac:dyDescent="0.35">
      <c r="A12" s="29" t="s">
        <v>38</v>
      </c>
      <c r="B12" s="29" t="s">
        <v>2</v>
      </c>
      <c r="C12" s="30" t="s">
        <v>123</v>
      </c>
      <c r="D12" s="31">
        <v>46281.833333333299</v>
      </c>
      <c r="E12" s="31">
        <v>46282.25</v>
      </c>
      <c r="F12" s="30" t="s">
        <v>117</v>
      </c>
    </row>
    <row r="13" spans="1:6" s="6" customFormat="1" ht="46.5" x14ac:dyDescent="0.35">
      <c r="A13" s="29" t="s">
        <v>38</v>
      </c>
      <c r="B13" s="29" t="s">
        <v>2</v>
      </c>
      <c r="C13" s="30" t="s">
        <v>124</v>
      </c>
      <c r="D13" s="31">
        <v>46281.833333333299</v>
      </c>
      <c r="E13" s="31">
        <v>46282.25</v>
      </c>
      <c r="F13" s="30" t="s">
        <v>117</v>
      </c>
    </row>
    <row r="14" spans="1:6" s="6" customFormat="1" ht="62" x14ac:dyDescent="0.35">
      <c r="A14" s="29" t="s">
        <v>38</v>
      </c>
      <c r="B14" s="29" t="s">
        <v>2</v>
      </c>
      <c r="C14" s="30" t="s">
        <v>125</v>
      </c>
      <c r="D14" s="31">
        <v>46281.833333333299</v>
      </c>
      <c r="E14" s="31">
        <v>46282.25</v>
      </c>
      <c r="F14" s="30" t="s">
        <v>117</v>
      </c>
    </row>
    <row r="15" spans="1:6" s="6" customFormat="1" ht="62" x14ac:dyDescent="0.35">
      <c r="A15" s="29" t="s">
        <v>38</v>
      </c>
      <c r="B15" s="29" t="s">
        <v>2</v>
      </c>
      <c r="C15" s="30" t="s">
        <v>126</v>
      </c>
      <c r="D15" s="31">
        <v>46281.833333333299</v>
      </c>
      <c r="E15" s="31">
        <v>46282.25</v>
      </c>
      <c r="F15" s="30" t="s">
        <v>117</v>
      </c>
    </row>
    <row r="16" spans="1:6" s="6" customFormat="1" ht="77.5" x14ac:dyDescent="0.35">
      <c r="A16" s="29" t="s">
        <v>38</v>
      </c>
      <c r="B16" s="29" t="s">
        <v>2</v>
      </c>
      <c r="C16" s="30" t="s">
        <v>127</v>
      </c>
      <c r="D16" s="31">
        <v>46281.833333333299</v>
      </c>
      <c r="E16" s="31">
        <v>46282.25</v>
      </c>
      <c r="F16" s="30" t="s">
        <v>117</v>
      </c>
    </row>
    <row r="17" spans="1:6" s="6" customFormat="1" ht="77.5" x14ac:dyDescent="0.35">
      <c r="A17" s="29" t="s">
        <v>38</v>
      </c>
      <c r="B17" s="29" t="s">
        <v>2</v>
      </c>
      <c r="C17" s="30" t="s">
        <v>128</v>
      </c>
      <c r="D17" s="31">
        <v>46281.833333333299</v>
      </c>
      <c r="E17" s="31">
        <v>46282.25</v>
      </c>
      <c r="F17" s="30" t="s">
        <v>117</v>
      </c>
    </row>
    <row r="18" spans="1:6" s="6" customFormat="1" ht="77.5" x14ac:dyDescent="0.35">
      <c r="A18" s="29" t="s">
        <v>38</v>
      </c>
      <c r="B18" s="29" t="s">
        <v>2</v>
      </c>
      <c r="C18" s="30" t="s">
        <v>936</v>
      </c>
      <c r="D18" s="31">
        <v>46281.833333333299</v>
      </c>
      <c r="E18" s="31">
        <v>46282.25</v>
      </c>
      <c r="F18" s="30" t="s">
        <v>117</v>
      </c>
    </row>
    <row r="19" spans="1:6" s="6" customFormat="1" ht="46.5" x14ac:dyDescent="0.35">
      <c r="A19" s="29" t="s">
        <v>38</v>
      </c>
      <c r="B19" s="29" t="s">
        <v>2</v>
      </c>
      <c r="C19" s="30" t="s">
        <v>129</v>
      </c>
      <c r="D19" s="31">
        <v>46281.833333333299</v>
      </c>
      <c r="E19" s="31">
        <v>46282.25</v>
      </c>
      <c r="F19" s="30" t="s">
        <v>117</v>
      </c>
    </row>
    <row r="20" spans="1:6" s="6" customFormat="1" ht="77.5" x14ac:dyDescent="0.35">
      <c r="A20" s="29" t="s">
        <v>38</v>
      </c>
      <c r="B20" s="29" t="s">
        <v>2</v>
      </c>
      <c r="C20" s="30" t="s">
        <v>130</v>
      </c>
      <c r="D20" s="31">
        <v>46281.833333333299</v>
      </c>
      <c r="E20" s="31">
        <v>46282.25</v>
      </c>
      <c r="F20" s="30" t="s">
        <v>117</v>
      </c>
    </row>
    <row r="21" spans="1:6" s="6" customFormat="1" ht="62" x14ac:dyDescent="0.35">
      <c r="A21" s="29" t="s">
        <v>38</v>
      </c>
      <c r="B21" s="29" t="s">
        <v>2</v>
      </c>
      <c r="C21" s="30" t="s">
        <v>131</v>
      </c>
      <c r="D21" s="31">
        <v>46281.833333333299</v>
      </c>
      <c r="E21" s="31">
        <v>46282.25</v>
      </c>
      <c r="F21" s="30" t="s">
        <v>117</v>
      </c>
    </row>
    <row r="22" spans="1:6" s="6" customFormat="1" ht="77.5" x14ac:dyDescent="0.35">
      <c r="A22" s="29" t="s">
        <v>38</v>
      </c>
      <c r="B22" s="29" t="s">
        <v>2</v>
      </c>
      <c r="C22" s="30" t="s">
        <v>132</v>
      </c>
      <c r="D22" s="31">
        <v>46281.833333333299</v>
      </c>
      <c r="E22" s="31">
        <v>46282.25</v>
      </c>
      <c r="F22" s="30" t="s">
        <v>117</v>
      </c>
    </row>
    <row r="23" spans="1:6" s="6" customFormat="1" ht="62" x14ac:dyDescent="0.35">
      <c r="A23" s="29" t="s">
        <v>38</v>
      </c>
      <c r="B23" s="29" t="s">
        <v>2</v>
      </c>
      <c r="C23" s="30" t="s">
        <v>133</v>
      </c>
      <c r="D23" s="31">
        <v>46281.833333333299</v>
      </c>
      <c r="E23" s="31">
        <v>46282.25</v>
      </c>
      <c r="F23" s="30" t="s">
        <v>117</v>
      </c>
    </row>
    <row r="24" spans="1:6" s="6" customFormat="1" ht="77.5" x14ac:dyDescent="0.35">
      <c r="A24" s="29" t="s">
        <v>38</v>
      </c>
      <c r="B24" s="29" t="s">
        <v>2</v>
      </c>
      <c r="C24" s="30" t="s">
        <v>134</v>
      </c>
      <c r="D24" s="31">
        <v>46281.833333333299</v>
      </c>
      <c r="E24" s="31">
        <v>46282.25</v>
      </c>
      <c r="F24" s="30" t="s">
        <v>117</v>
      </c>
    </row>
    <row r="25" spans="1:6" s="6" customFormat="1" ht="46.5" x14ac:dyDescent="0.35">
      <c r="A25" s="29" t="s">
        <v>38</v>
      </c>
      <c r="B25" s="29" t="s">
        <v>2</v>
      </c>
      <c r="C25" s="30" t="s">
        <v>1264</v>
      </c>
      <c r="D25" s="31">
        <v>46281.833333333299</v>
      </c>
      <c r="E25" s="31">
        <v>46282.25</v>
      </c>
      <c r="F25" s="30" t="s">
        <v>600</v>
      </c>
    </row>
    <row r="26" spans="1:6" s="6" customFormat="1" ht="46.5" x14ac:dyDescent="0.35">
      <c r="A26" s="29" t="s">
        <v>38</v>
      </c>
      <c r="B26" s="29" t="s">
        <v>2</v>
      </c>
      <c r="C26" s="30" t="s">
        <v>1265</v>
      </c>
      <c r="D26" s="31">
        <v>46281.833333333299</v>
      </c>
      <c r="E26" s="31">
        <v>46282.25</v>
      </c>
      <c r="F26" s="30" t="s">
        <v>600</v>
      </c>
    </row>
    <row r="27" spans="1:6" s="6" customFormat="1" ht="62" x14ac:dyDescent="0.35">
      <c r="A27" s="29" t="s">
        <v>38</v>
      </c>
      <c r="B27" s="29" t="s">
        <v>2</v>
      </c>
      <c r="C27" s="30" t="s">
        <v>1266</v>
      </c>
      <c r="D27" s="31">
        <v>46281.833333333299</v>
      </c>
      <c r="E27" s="31">
        <v>46282.25</v>
      </c>
      <c r="F27" s="30" t="s">
        <v>600</v>
      </c>
    </row>
    <row r="28" spans="1:6" s="6" customFormat="1" ht="77.5" x14ac:dyDescent="0.35">
      <c r="A28" s="29" t="s">
        <v>38</v>
      </c>
      <c r="B28" s="29" t="s">
        <v>2</v>
      </c>
      <c r="C28" s="30" t="s">
        <v>1267</v>
      </c>
      <c r="D28" s="31">
        <v>46281.833333333299</v>
      </c>
      <c r="E28" s="31">
        <v>46282.25</v>
      </c>
      <c r="F28" s="30" t="s">
        <v>600</v>
      </c>
    </row>
    <row r="29" spans="1:6" s="6" customFormat="1" ht="77.5" x14ac:dyDescent="0.35">
      <c r="A29" s="29" t="s">
        <v>38</v>
      </c>
      <c r="B29" s="29" t="s">
        <v>2</v>
      </c>
      <c r="C29" s="30" t="s">
        <v>1287</v>
      </c>
      <c r="D29" s="31">
        <v>46281.833333333299</v>
      </c>
      <c r="E29" s="31">
        <v>46281.958333333299</v>
      </c>
      <c r="F29" s="30" t="s">
        <v>1288</v>
      </c>
    </row>
    <row r="30" spans="1:6" s="6" customFormat="1" ht="77.5" x14ac:dyDescent="0.35">
      <c r="A30" s="29" t="s">
        <v>38</v>
      </c>
      <c r="B30" s="29" t="s">
        <v>6</v>
      </c>
      <c r="C30" s="30" t="s">
        <v>1289</v>
      </c>
      <c r="D30" s="31">
        <v>46281.833333333299</v>
      </c>
      <c r="E30" s="31">
        <v>46282.25</v>
      </c>
      <c r="F30" s="30" t="s">
        <v>1288</v>
      </c>
    </row>
    <row r="31" spans="1:6" s="6" customFormat="1" ht="93" x14ac:dyDescent="0.35">
      <c r="A31" s="29" t="s">
        <v>38</v>
      </c>
      <c r="B31" s="29" t="s">
        <v>2</v>
      </c>
      <c r="C31" s="30" t="s">
        <v>1290</v>
      </c>
      <c r="D31" s="31">
        <v>46281.833333333299</v>
      </c>
      <c r="E31" s="31">
        <v>46282.25</v>
      </c>
      <c r="F31" s="30" t="s">
        <v>1288</v>
      </c>
    </row>
    <row r="32" spans="1:6" s="6" customFormat="1" ht="93" x14ac:dyDescent="0.35">
      <c r="A32" s="29" t="s">
        <v>38</v>
      </c>
      <c r="B32" s="29" t="s">
        <v>2</v>
      </c>
      <c r="C32" s="30" t="s">
        <v>1291</v>
      </c>
      <c r="D32" s="31">
        <v>46281.833333333299</v>
      </c>
      <c r="E32" s="31">
        <v>46282.25</v>
      </c>
      <c r="F32" s="30" t="s">
        <v>1288</v>
      </c>
    </row>
    <row r="33" spans="1:6" s="6" customFormat="1" ht="93" x14ac:dyDescent="0.35">
      <c r="A33" s="29" t="s">
        <v>38</v>
      </c>
      <c r="B33" s="29" t="s">
        <v>6</v>
      </c>
      <c r="C33" s="30" t="s">
        <v>1292</v>
      </c>
      <c r="D33" s="31">
        <v>46281.833333333299</v>
      </c>
      <c r="E33" s="31">
        <v>46282.25</v>
      </c>
      <c r="F33" s="30" t="s">
        <v>1288</v>
      </c>
    </row>
    <row r="34" spans="1:6" s="6" customFormat="1" ht="93" x14ac:dyDescent="0.35">
      <c r="A34" s="29" t="s">
        <v>38</v>
      </c>
      <c r="B34" s="29" t="s">
        <v>6</v>
      </c>
      <c r="C34" s="30" t="s">
        <v>1293</v>
      </c>
      <c r="D34" s="31">
        <v>46281.833333333299</v>
      </c>
      <c r="E34" s="31">
        <v>46281.958333333299</v>
      </c>
      <c r="F34" s="30" t="s">
        <v>1288</v>
      </c>
    </row>
    <row r="35" spans="1:6" s="6" customFormat="1" ht="93" x14ac:dyDescent="0.35">
      <c r="A35" s="29" t="s">
        <v>38</v>
      </c>
      <c r="B35" s="29" t="s">
        <v>2</v>
      </c>
      <c r="C35" s="30" t="s">
        <v>1294</v>
      </c>
      <c r="D35" s="31">
        <v>46281.979166666701</v>
      </c>
      <c r="E35" s="31">
        <v>46282.25</v>
      </c>
      <c r="F35" s="30" t="s">
        <v>1288</v>
      </c>
    </row>
    <row r="36" spans="1:6" s="6" customFormat="1" ht="93" x14ac:dyDescent="0.35">
      <c r="A36" s="29" t="s">
        <v>38</v>
      </c>
      <c r="B36" s="29" t="s">
        <v>6</v>
      </c>
      <c r="C36" s="30" t="s">
        <v>1295</v>
      </c>
      <c r="D36" s="31">
        <v>46281.979166666701</v>
      </c>
      <c r="E36" s="31">
        <v>46282.25</v>
      </c>
      <c r="F36" s="30" t="s">
        <v>1288</v>
      </c>
    </row>
    <row r="37" spans="1:6" s="6" customFormat="1" ht="93" x14ac:dyDescent="0.35">
      <c r="A37" s="29" t="s">
        <v>38</v>
      </c>
      <c r="B37" s="29" t="s">
        <v>2</v>
      </c>
      <c r="C37" s="30" t="s">
        <v>1304</v>
      </c>
      <c r="D37" s="31">
        <v>46281.833333333299</v>
      </c>
      <c r="E37" s="31">
        <v>46282.25</v>
      </c>
      <c r="F37" s="30" t="s">
        <v>1305</v>
      </c>
    </row>
    <row r="38" spans="1:6" s="6" customFormat="1" ht="93" x14ac:dyDescent="0.35">
      <c r="A38" s="29" t="s">
        <v>212</v>
      </c>
      <c r="B38" s="29" t="s">
        <v>2</v>
      </c>
      <c r="C38" s="30" t="s">
        <v>920</v>
      </c>
      <c r="D38" s="31">
        <v>46281.875</v>
      </c>
      <c r="E38" s="31">
        <v>46282.208333333299</v>
      </c>
      <c r="F38" s="30" t="s">
        <v>921</v>
      </c>
    </row>
    <row r="39" spans="1:6" s="14" customFormat="1" ht="93" x14ac:dyDescent="0.35">
      <c r="A39" s="29" t="s">
        <v>212</v>
      </c>
      <c r="B39" s="29" t="s">
        <v>6</v>
      </c>
      <c r="C39" s="30" t="s">
        <v>1296</v>
      </c>
      <c r="D39" s="31">
        <v>46281.833333333299</v>
      </c>
      <c r="E39" s="31">
        <v>46282.208333333299</v>
      </c>
      <c r="F39" s="30" t="s">
        <v>1297</v>
      </c>
    </row>
    <row r="40" spans="1:6" s="6" customFormat="1" ht="93" x14ac:dyDescent="0.35">
      <c r="A40" s="29" t="s">
        <v>212</v>
      </c>
      <c r="B40" s="29" t="s">
        <v>6</v>
      </c>
      <c r="C40" s="30" t="s">
        <v>639</v>
      </c>
      <c r="D40" s="31">
        <v>46281.833333333299</v>
      </c>
      <c r="E40" s="31">
        <v>46282.25</v>
      </c>
      <c r="F40" s="30" t="s">
        <v>640</v>
      </c>
    </row>
    <row r="41" spans="1:6" s="6" customFormat="1" ht="93" x14ac:dyDescent="0.35">
      <c r="A41" s="29" t="s">
        <v>212</v>
      </c>
      <c r="B41" s="29" t="s">
        <v>2</v>
      </c>
      <c r="C41" s="30" t="s">
        <v>641</v>
      </c>
      <c r="D41" s="31">
        <v>46281.833333333299</v>
      </c>
      <c r="E41" s="31">
        <v>46282.25</v>
      </c>
      <c r="F41" s="30" t="s">
        <v>640</v>
      </c>
    </row>
    <row r="42" spans="1:6" s="6" customFormat="1" ht="93" x14ac:dyDescent="0.35">
      <c r="A42" s="29" t="s">
        <v>212</v>
      </c>
      <c r="B42" s="29" t="s">
        <v>21</v>
      </c>
      <c r="C42" s="30" t="s">
        <v>642</v>
      </c>
      <c r="D42" s="31">
        <v>46281.833333333299</v>
      </c>
      <c r="E42" s="31">
        <v>46282.25</v>
      </c>
      <c r="F42" s="30" t="s">
        <v>640</v>
      </c>
    </row>
    <row r="43" spans="1:6" s="6" customFormat="1" ht="93" x14ac:dyDescent="0.35">
      <c r="A43" s="29" t="s">
        <v>212</v>
      </c>
      <c r="B43" s="29" t="s">
        <v>2</v>
      </c>
      <c r="C43" s="30" t="s">
        <v>643</v>
      </c>
      <c r="D43" s="31">
        <v>46281.833333333299</v>
      </c>
      <c r="E43" s="31">
        <v>46282.25</v>
      </c>
      <c r="F43" s="30" t="s">
        <v>644</v>
      </c>
    </row>
    <row r="44" spans="1:6" s="6" customFormat="1" ht="93" x14ac:dyDescent="0.35">
      <c r="A44" s="29" t="s">
        <v>212</v>
      </c>
      <c r="B44" s="29" t="s">
        <v>2</v>
      </c>
      <c r="C44" s="30" t="s">
        <v>1205</v>
      </c>
      <c r="D44" s="31">
        <v>46281.916666666701</v>
      </c>
      <c r="E44" s="31">
        <v>46282.229166666701</v>
      </c>
      <c r="F44" s="30" t="s">
        <v>1206</v>
      </c>
    </row>
    <row r="45" spans="1:6" s="6" customFormat="1" ht="77.5" x14ac:dyDescent="0.35">
      <c r="A45" s="29" t="s">
        <v>212</v>
      </c>
      <c r="B45" s="29" t="s">
        <v>6</v>
      </c>
      <c r="C45" s="30" t="s">
        <v>1207</v>
      </c>
      <c r="D45" s="31">
        <v>46281.916666666701</v>
      </c>
      <c r="E45" s="31">
        <v>46282.229166666701</v>
      </c>
      <c r="F45" s="30" t="s">
        <v>1208</v>
      </c>
    </row>
    <row r="46" spans="1:6" s="6" customFormat="1" ht="93" x14ac:dyDescent="0.35">
      <c r="A46" s="29" t="s">
        <v>1351</v>
      </c>
      <c r="B46" s="29" t="s">
        <v>2</v>
      </c>
      <c r="C46" s="30" t="s">
        <v>1352</v>
      </c>
      <c r="D46" s="31">
        <v>46281.916666666701</v>
      </c>
      <c r="E46" s="31">
        <v>46282.229166666701</v>
      </c>
      <c r="F46" s="30" t="s">
        <v>1353</v>
      </c>
    </row>
    <row r="47" spans="1:6" s="14" customFormat="1" ht="93" x14ac:dyDescent="0.35">
      <c r="A47" s="29" t="s">
        <v>554</v>
      </c>
      <c r="B47" s="29" t="s">
        <v>2</v>
      </c>
      <c r="C47" s="30" t="s">
        <v>1242</v>
      </c>
      <c r="D47" s="31">
        <v>46281.895833333299</v>
      </c>
      <c r="E47" s="31">
        <v>46282.1875</v>
      </c>
      <c r="F47" s="30" t="s">
        <v>1243</v>
      </c>
    </row>
    <row r="48" spans="1:6" s="6" customFormat="1" ht="93" x14ac:dyDescent="0.35">
      <c r="A48" s="29" t="s">
        <v>554</v>
      </c>
      <c r="B48" s="29" t="s">
        <v>6</v>
      </c>
      <c r="C48" s="30" t="s">
        <v>1244</v>
      </c>
      <c r="D48" s="31">
        <v>46281.895833333299</v>
      </c>
      <c r="E48" s="31">
        <v>46282.1875</v>
      </c>
      <c r="F48" s="30" t="s">
        <v>1243</v>
      </c>
    </row>
    <row r="49" spans="1:6" s="6" customFormat="1" ht="93" x14ac:dyDescent="0.35">
      <c r="A49" s="29" t="s">
        <v>17</v>
      </c>
      <c r="B49" s="29" t="s">
        <v>2</v>
      </c>
      <c r="C49" s="30" t="s">
        <v>18</v>
      </c>
      <c r="D49" s="31">
        <v>46281.875</v>
      </c>
      <c r="E49" s="31">
        <v>46282.208333333299</v>
      </c>
      <c r="F49" s="30" t="s">
        <v>19</v>
      </c>
    </row>
    <row r="50" spans="1:6" s="6" customFormat="1" ht="93" x14ac:dyDescent="0.35">
      <c r="A50" s="29" t="s">
        <v>17</v>
      </c>
      <c r="B50" s="29" t="s">
        <v>6</v>
      </c>
      <c r="C50" s="30" t="s">
        <v>737</v>
      </c>
      <c r="D50" s="31">
        <v>46281.875</v>
      </c>
      <c r="E50" s="31">
        <v>46282.208333333299</v>
      </c>
      <c r="F50" s="30" t="s">
        <v>738</v>
      </c>
    </row>
    <row r="51" spans="1:6" s="6" customFormat="1" ht="93" x14ac:dyDescent="0.35">
      <c r="A51" s="29" t="s">
        <v>41</v>
      </c>
      <c r="B51" s="29" t="s">
        <v>5</v>
      </c>
      <c r="C51" s="30" t="s">
        <v>1095</v>
      </c>
      <c r="D51" s="31">
        <v>46281.833333333299</v>
      </c>
      <c r="E51" s="31">
        <v>46282.25</v>
      </c>
      <c r="F51" s="30" t="s">
        <v>43</v>
      </c>
    </row>
    <row r="52" spans="1:6" s="6" customFormat="1" ht="93" x14ac:dyDescent="0.35">
      <c r="A52" s="29" t="s">
        <v>1202</v>
      </c>
      <c r="B52" s="29" t="s">
        <v>4</v>
      </c>
      <c r="C52" s="30" t="s">
        <v>1354</v>
      </c>
      <c r="D52" s="31">
        <v>46281.916666666701</v>
      </c>
      <c r="E52" s="31">
        <v>46282.229166666701</v>
      </c>
      <c r="F52" s="30" t="s">
        <v>1353</v>
      </c>
    </row>
    <row r="53" spans="1:6" s="14" customFormat="1" ht="93" x14ac:dyDescent="0.35">
      <c r="A53" s="29" t="s">
        <v>1202</v>
      </c>
      <c r="B53" s="29" t="s">
        <v>5</v>
      </c>
      <c r="C53" s="30" t="s">
        <v>1359</v>
      </c>
      <c r="D53" s="31">
        <v>46281.916666666701</v>
      </c>
      <c r="E53" s="31">
        <v>46282.229166666701</v>
      </c>
      <c r="F53" s="30" t="s">
        <v>1360</v>
      </c>
    </row>
    <row r="54" spans="1:6" s="14" customFormat="1" ht="93" x14ac:dyDescent="0.35">
      <c r="A54" s="29" t="s">
        <v>26</v>
      </c>
      <c r="B54" s="29" t="s">
        <v>5</v>
      </c>
      <c r="C54" s="30" t="s">
        <v>27</v>
      </c>
      <c r="D54" s="31">
        <v>46281.833333333299</v>
      </c>
      <c r="E54" s="31">
        <v>46282.25</v>
      </c>
      <c r="F54" s="30" t="s">
        <v>28</v>
      </c>
    </row>
    <row r="55" spans="1:6" s="14" customFormat="1" ht="93" x14ac:dyDescent="0.35">
      <c r="A55" s="29" t="s">
        <v>26</v>
      </c>
      <c r="B55" s="29" t="s">
        <v>4</v>
      </c>
      <c r="C55" s="30" t="s">
        <v>34</v>
      </c>
      <c r="D55" s="31">
        <v>46281.833333333299</v>
      </c>
      <c r="E55" s="31">
        <v>46282.25</v>
      </c>
      <c r="F55" s="30" t="s">
        <v>35</v>
      </c>
    </row>
    <row r="56" spans="1:6" s="6" customFormat="1" ht="93" x14ac:dyDescent="0.35">
      <c r="A56" s="29" t="s">
        <v>26</v>
      </c>
      <c r="B56" s="29" t="s">
        <v>5</v>
      </c>
      <c r="C56" s="30" t="s">
        <v>1250</v>
      </c>
      <c r="D56" s="31">
        <v>46281.833333333299</v>
      </c>
      <c r="E56" s="31">
        <v>46282.25</v>
      </c>
      <c r="F56" s="30" t="s">
        <v>62</v>
      </c>
    </row>
    <row r="57" spans="1:6" s="6" customFormat="1" ht="93" x14ac:dyDescent="0.35">
      <c r="A57" s="29" t="s">
        <v>26</v>
      </c>
      <c r="B57" s="29" t="s">
        <v>5</v>
      </c>
      <c r="C57" s="30" t="s">
        <v>1254</v>
      </c>
      <c r="D57" s="31">
        <v>46281.833333333299</v>
      </c>
      <c r="E57" s="31">
        <v>46282.25</v>
      </c>
      <c r="F57" s="30" t="s">
        <v>1255</v>
      </c>
    </row>
    <row r="58" spans="1:6" s="6" customFormat="1" ht="93" x14ac:dyDescent="0.35">
      <c r="A58" s="29" t="s">
        <v>26</v>
      </c>
      <c r="B58" s="29" t="s">
        <v>5</v>
      </c>
      <c r="C58" s="30" t="s">
        <v>90</v>
      </c>
      <c r="D58" s="31">
        <v>46279.541666666701</v>
      </c>
      <c r="E58" s="31">
        <v>46284.25</v>
      </c>
      <c r="F58" s="30" t="s">
        <v>91</v>
      </c>
    </row>
    <row r="59" spans="1:6" s="6" customFormat="1" ht="93" x14ac:dyDescent="0.35">
      <c r="A59" s="29" t="s">
        <v>26</v>
      </c>
      <c r="B59" s="29" t="s">
        <v>5</v>
      </c>
      <c r="C59" s="30" t="s">
        <v>92</v>
      </c>
      <c r="D59" s="31">
        <v>46281.833333333299</v>
      </c>
      <c r="E59" s="31">
        <v>46282.25</v>
      </c>
      <c r="F59" s="30" t="s">
        <v>91</v>
      </c>
    </row>
    <row r="60" spans="1:6" s="6" customFormat="1" ht="93" x14ac:dyDescent="0.35">
      <c r="A60" s="29" t="s">
        <v>26</v>
      </c>
      <c r="B60" s="29" t="s">
        <v>5</v>
      </c>
      <c r="C60" s="30" t="s">
        <v>93</v>
      </c>
      <c r="D60" s="31">
        <v>46281.833333333299</v>
      </c>
      <c r="E60" s="31">
        <v>46282.25</v>
      </c>
      <c r="F60" s="30" t="s">
        <v>91</v>
      </c>
    </row>
    <row r="61" spans="1:6" s="6" customFormat="1" ht="93" x14ac:dyDescent="0.35">
      <c r="A61" s="29" t="s">
        <v>26</v>
      </c>
      <c r="B61" s="29" t="s">
        <v>5</v>
      </c>
      <c r="C61" s="30" t="s">
        <v>94</v>
      </c>
      <c r="D61" s="31">
        <v>46281.833333333299</v>
      </c>
      <c r="E61" s="31">
        <v>46282.25</v>
      </c>
      <c r="F61" s="30" t="s">
        <v>91</v>
      </c>
    </row>
    <row r="62" spans="1:6" s="6" customFormat="1" ht="93" x14ac:dyDescent="0.35">
      <c r="A62" s="29" t="s">
        <v>26</v>
      </c>
      <c r="B62" s="29" t="s">
        <v>5</v>
      </c>
      <c r="C62" s="30" t="s">
        <v>95</v>
      </c>
      <c r="D62" s="31">
        <v>46281.833333333299</v>
      </c>
      <c r="E62" s="31">
        <v>46282.25</v>
      </c>
      <c r="F62" s="30" t="s">
        <v>91</v>
      </c>
    </row>
    <row r="63" spans="1:6" s="6" customFormat="1" ht="93" x14ac:dyDescent="0.35">
      <c r="A63" s="29" t="s">
        <v>26</v>
      </c>
      <c r="B63" s="29" t="s">
        <v>5</v>
      </c>
      <c r="C63" s="30" t="s">
        <v>96</v>
      </c>
      <c r="D63" s="31">
        <v>46281.833333333299</v>
      </c>
      <c r="E63" s="31">
        <v>46282.25</v>
      </c>
      <c r="F63" s="30" t="s">
        <v>91</v>
      </c>
    </row>
    <row r="64" spans="1:6" s="6" customFormat="1" ht="93" x14ac:dyDescent="0.35">
      <c r="A64" s="29" t="s">
        <v>26</v>
      </c>
      <c r="B64" s="29" t="s">
        <v>5</v>
      </c>
      <c r="C64" s="30" t="s">
        <v>97</v>
      </c>
      <c r="D64" s="31">
        <v>46281.833333333299</v>
      </c>
      <c r="E64" s="31">
        <v>46282.25</v>
      </c>
      <c r="F64" s="30" t="s">
        <v>91</v>
      </c>
    </row>
    <row r="65" spans="1:6" s="6" customFormat="1" ht="77.5" x14ac:dyDescent="0.35">
      <c r="A65" s="29" t="s">
        <v>26</v>
      </c>
      <c r="B65" s="29" t="s">
        <v>5</v>
      </c>
      <c r="C65" s="30" t="s">
        <v>98</v>
      </c>
      <c r="D65" s="31">
        <v>46281.833333333299</v>
      </c>
      <c r="E65" s="31">
        <v>46282.25</v>
      </c>
      <c r="F65" s="30" t="s">
        <v>91</v>
      </c>
    </row>
    <row r="66" spans="1:6" s="6" customFormat="1" ht="77.5" x14ac:dyDescent="0.35">
      <c r="A66" s="29" t="s">
        <v>203</v>
      </c>
      <c r="B66" s="29" t="s">
        <v>5</v>
      </c>
      <c r="C66" s="30" t="s">
        <v>204</v>
      </c>
      <c r="D66" s="31">
        <v>46281.833333333299</v>
      </c>
      <c r="E66" s="31">
        <v>46282.25</v>
      </c>
      <c r="F66" s="30" t="s">
        <v>205</v>
      </c>
    </row>
    <row r="67" spans="1:6" s="6" customFormat="1" ht="77.5" x14ac:dyDescent="0.35">
      <c r="A67" s="29" t="s">
        <v>203</v>
      </c>
      <c r="B67" s="29" t="s">
        <v>5</v>
      </c>
      <c r="C67" s="30" t="s">
        <v>206</v>
      </c>
      <c r="D67" s="31">
        <v>46281.833333333299</v>
      </c>
      <c r="E67" s="31">
        <v>46282.25</v>
      </c>
      <c r="F67" s="30" t="s">
        <v>205</v>
      </c>
    </row>
    <row r="68" spans="1:6" s="6" customFormat="1" ht="77.5" x14ac:dyDescent="0.35">
      <c r="A68" s="29" t="s">
        <v>203</v>
      </c>
      <c r="B68" s="29" t="s">
        <v>5</v>
      </c>
      <c r="C68" s="30" t="s">
        <v>207</v>
      </c>
      <c r="D68" s="31">
        <v>46281.833333333299</v>
      </c>
      <c r="E68" s="31">
        <v>46282.25</v>
      </c>
      <c r="F68" s="30" t="s">
        <v>205</v>
      </c>
    </row>
    <row r="69" spans="1:6" s="6" customFormat="1" ht="108.5" x14ac:dyDescent="0.35">
      <c r="A69" s="29" t="s">
        <v>953</v>
      </c>
      <c r="B69" s="29" t="s">
        <v>2</v>
      </c>
      <c r="C69" s="30" t="s">
        <v>954</v>
      </c>
      <c r="D69" s="31">
        <v>46281.833333333299</v>
      </c>
      <c r="E69" s="31">
        <v>46282.25</v>
      </c>
      <c r="F69" s="30" t="s">
        <v>955</v>
      </c>
    </row>
    <row r="70" spans="1:6" s="6" customFormat="1" ht="93" x14ac:dyDescent="0.35">
      <c r="A70" s="29" t="s">
        <v>953</v>
      </c>
      <c r="B70" s="29" t="s">
        <v>6</v>
      </c>
      <c r="C70" s="30" t="s">
        <v>956</v>
      </c>
      <c r="D70" s="31">
        <v>46281.833333333299</v>
      </c>
      <c r="E70" s="31">
        <v>46282.25</v>
      </c>
      <c r="F70" s="30" t="s">
        <v>955</v>
      </c>
    </row>
    <row r="71" spans="1:6" s="6" customFormat="1" ht="93" x14ac:dyDescent="0.35">
      <c r="A71" s="29" t="s">
        <v>244</v>
      </c>
      <c r="B71" s="29" t="s">
        <v>4</v>
      </c>
      <c r="C71" s="30" t="s">
        <v>245</v>
      </c>
      <c r="D71" s="31">
        <v>46083.999305555597</v>
      </c>
      <c r="E71" s="31">
        <v>46293.999305555597</v>
      </c>
      <c r="F71" s="30" t="s">
        <v>246</v>
      </c>
    </row>
    <row r="72" spans="1:6" s="6" customFormat="1" ht="93" x14ac:dyDescent="0.35">
      <c r="A72" s="29" t="s">
        <v>244</v>
      </c>
      <c r="B72" s="29" t="s">
        <v>5</v>
      </c>
      <c r="C72" s="30" t="s">
        <v>247</v>
      </c>
      <c r="D72" s="31">
        <v>46083.999305555597</v>
      </c>
      <c r="E72" s="31">
        <v>46293.999305555597</v>
      </c>
      <c r="F72" s="30" t="s">
        <v>246</v>
      </c>
    </row>
    <row r="73" spans="1:6" s="6" customFormat="1" ht="77.5" x14ac:dyDescent="0.35">
      <c r="A73" s="29" t="s">
        <v>1301</v>
      </c>
      <c r="B73" s="29" t="s">
        <v>5</v>
      </c>
      <c r="C73" s="30" t="s">
        <v>1302</v>
      </c>
      <c r="D73" s="31">
        <v>46281.833333333299</v>
      </c>
      <c r="E73" s="31">
        <v>46282.25</v>
      </c>
      <c r="F73" s="30" t="s">
        <v>1303</v>
      </c>
    </row>
    <row r="74" spans="1:6" s="6" customFormat="1" ht="77.5" x14ac:dyDescent="0.35">
      <c r="A74" s="29" t="s">
        <v>248</v>
      </c>
      <c r="B74" s="29" t="s">
        <v>6</v>
      </c>
      <c r="C74" s="30" t="s">
        <v>249</v>
      </c>
      <c r="D74" s="31">
        <v>46281.833333333299</v>
      </c>
      <c r="E74" s="31">
        <v>46282.25</v>
      </c>
      <c r="F74" s="30" t="s">
        <v>250</v>
      </c>
    </row>
    <row r="75" spans="1:6" s="6" customFormat="1" ht="108.5" x14ac:dyDescent="0.35">
      <c r="A75" s="29" t="s">
        <v>248</v>
      </c>
      <c r="B75" s="29" t="s">
        <v>2</v>
      </c>
      <c r="C75" s="30" t="s">
        <v>1306</v>
      </c>
      <c r="D75" s="31">
        <v>46281.958333333299</v>
      </c>
      <c r="E75" s="31">
        <v>46282.25</v>
      </c>
      <c r="F75" s="30" t="s">
        <v>252</v>
      </c>
    </row>
    <row r="76" spans="1:6" s="6" customFormat="1" ht="108.5" x14ac:dyDescent="0.35">
      <c r="A76" s="29" t="s">
        <v>248</v>
      </c>
      <c r="B76" s="29" t="s">
        <v>6</v>
      </c>
      <c r="C76" s="30" t="s">
        <v>1307</v>
      </c>
      <c r="D76" s="31">
        <v>46281.958333333299</v>
      </c>
      <c r="E76" s="31">
        <v>46282.25</v>
      </c>
      <c r="F76" s="30" t="s">
        <v>252</v>
      </c>
    </row>
    <row r="77" spans="1:6" s="6" customFormat="1" ht="108.5" x14ac:dyDescent="0.35">
      <c r="A77" s="29" t="s">
        <v>248</v>
      </c>
      <c r="B77" s="29" t="s">
        <v>2</v>
      </c>
      <c r="C77" s="30" t="s">
        <v>256</v>
      </c>
      <c r="D77" s="31">
        <v>46281.833333333299</v>
      </c>
      <c r="E77" s="31">
        <v>46282.25</v>
      </c>
      <c r="F77" s="30" t="s">
        <v>257</v>
      </c>
    </row>
    <row r="78" spans="1:6" s="6" customFormat="1" ht="77.5" x14ac:dyDescent="0.35">
      <c r="A78" s="29" t="s">
        <v>248</v>
      </c>
      <c r="B78" s="29" t="s">
        <v>6</v>
      </c>
      <c r="C78" s="30" t="s">
        <v>990</v>
      </c>
      <c r="D78" s="31">
        <v>46281.833333333299</v>
      </c>
      <c r="E78" s="31">
        <v>46282.25</v>
      </c>
      <c r="F78" s="30" t="s">
        <v>259</v>
      </c>
    </row>
    <row r="79" spans="1:6" s="6" customFormat="1" ht="77.5" x14ac:dyDescent="0.35">
      <c r="A79" s="29" t="s">
        <v>387</v>
      </c>
      <c r="B79" s="29" t="s">
        <v>4</v>
      </c>
      <c r="C79" s="30" t="s">
        <v>895</v>
      </c>
      <c r="D79" s="31">
        <v>46281.833333333299</v>
      </c>
      <c r="E79" s="31">
        <v>46282.25</v>
      </c>
      <c r="F79" s="30" t="s">
        <v>1338</v>
      </c>
    </row>
    <row r="80" spans="1:6" s="6" customFormat="1" ht="77.5" x14ac:dyDescent="0.35">
      <c r="A80" s="29" t="s">
        <v>387</v>
      </c>
      <c r="B80" s="29" t="s">
        <v>4</v>
      </c>
      <c r="C80" s="30" t="s">
        <v>894</v>
      </c>
      <c r="D80" s="31">
        <v>46281.833333333299</v>
      </c>
      <c r="E80" s="31">
        <v>46282.25</v>
      </c>
      <c r="F80" s="30" t="s">
        <v>1338</v>
      </c>
    </row>
    <row r="81" spans="1:6" s="6" customFormat="1" ht="77.5" x14ac:dyDescent="0.35">
      <c r="A81" s="29" t="s">
        <v>387</v>
      </c>
      <c r="B81" s="29" t="s">
        <v>5</v>
      </c>
      <c r="C81" s="30" t="s">
        <v>1340</v>
      </c>
      <c r="D81" s="31">
        <v>46281.875</v>
      </c>
      <c r="E81" s="31">
        <v>46282.25</v>
      </c>
      <c r="F81" s="30" t="s">
        <v>1341</v>
      </c>
    </row>
    <row r="82" spans="1:6" s="6" customFormat="1" ht="77.5" x14ac:dyDescent="0.35">
      <c r="A82" s="29" t="s">
        <v>387</v>
      </c>
      <c r="B82" s="29" t="s">
        <v>4</v>
      </c>
      <c r="C82" s="30" t="s">
        <v>1342</v>
      </c>
      <c r="D82" s="31">
        <v>46281.833333333299</v>
      </c>
      <c r="E82" s="31">
        <v>46282.25</v>
      </c>
      <c r="F82" s="30" t="s">
        <v>1343</v>
      </c>
    </row>
    <row r="83" spans="1:6" s="6" customFormat="1" ht="77.5" x14ac:dyDescent="0.35">
      <c r="A83" s="29" t="s">
        <v>387</v>
      </c>
      <c r="B83" s="29" t="s">
        <v>4</v>
      </c>
      <c r="C83" s="30" t="s">
        <v>1344</v>
      </c>
      <c r="D83" s="31">
        <v>46281.833333333299</v>
      </c>
      <c r="E83" s="31">
        <v>46282.25</v>
      </c>
      <c r="F83" s="30" t="s">
        <v>1343</v>
      </c>
    </row>
    <row r="84" spans="1:6" s="6" customFormat="1" ht="77.5" x14ac:dyDescent="0.35">
      <c r="A84" s="29" t="s">
        <v>387</v>
      </c>
      <c r="B84" s="29" t="s">
        <v>5</v>
      </c>
      <c r="C84" s="30" t="s">
        <v>1348</v>
      </c>
      <c r="D84" s="31">
        <v>46281.916666666701</v>
      </c>
      <c r="E84" s="31">
        <v>46282.229166666701</v>
      </c>
      <c r="F84" s="30" t="s">
        <v>1349</v>
      </c>
    </row>
    <row r="85" spans="1:6" s="6" customFormat="1" ht="77.5" x14ac:dyDescent="0.35">
      <c r="A85" s="29" t="s">
        <v>387</v>
      </c>
      <c r="B85" s="29" t="s">
        <v>5</v>
      </c>
      <c r="C85" s="30" t="s">
        <v>1350</v>
      </c>
      <c r="D85" s="31">
        <v>46281.916666666701</v>
      </c>
      <c r="E85" s="31">
        <v>46282.229166666701</v>
      </c>
      <c r="F85" s="30" t="s">
        <v>1349</v>
      </c>
    </row>
    <row r="86" spans="1:6" s="6" customFormat="1" ht="77.5" x14ac:dyDescent="0.35">
      <c r="A86" s="29" t="s">
        <v>398</v>
      </c>
      <c r="B86" s="29" t="s">
        <v>5</v>
      </c>
      <c r="C86" s="30" t="s">
        <v>1361</v>
      </c>
      <c r="D86" s="31">
        <v>46281.916666666701</v>
      </c>
      <c r="E86" s="31">
        <v>46282.229166666701</v>
      </c>
      <c r="F86" s="30" t="s">
        <v>1362</v>
      </c>
    </row>
    <row r="87" spans="1:6" s="6" customFormat="1" ht="77.5" x14ac:dyDescent="0.35">
      <c r="A87" s="29" t="s">
        <v>384</v>
      </c>
      <c r="B87" s="29" t="s">
        <v>21</v>
      </c>
      <c r="C87" s="30" t="s">
        <v>1040</v>
      </c>
      <c r="D87" s="31">
        <v>46281.833333333299</v>
      </c>
      <c r="E87" s="31">
        <v>46282.25</v>
      </c>
      <c r="F87" s="30" t="s">
        <v>1041</v>
      </c>
    </row>
    <row r="88" spans="1:6" s="6" customFormat="1" ht="77.5" x14ac:dyDescent="0.35">
      <c r="A88" s="29" t="s">
        <v>384</v>
      </c>
      <c r="B88" s="29" t="s">
        <v>6</v>
      </c>
      <c r="C88" s="30" t="s">
        <v>1345</v>
      </c>
      <c r="D88" s="31">
        <v>46281.916666666701</v>
      </c>
      <c r="E88" s="31">
        <v>46282.229166666701</v>
      </c>
      <c r="F88" s="30" t="s">
        <v>1346</v>
      </c>
    </row>
    <row r="89" spans="1:6" s="6" customFormat="1" ht="93" x14ac:dyDescent="0.35">
      <c r="A89" s="29" t="s">
        <v>384</v>
      </c>
      <c r="B89" s="29" t="s">
        <v>6</v>
      </c>
      <c r="C89" s="30" t="s">
        <v>1347</v>
      </c>
      <c r="D89" s="31">
        <v>46281.916666666701</v>
      </c>
      <c r="E89" s="31">
        <v>46282.229166666701</v>
      </c>
      <c r="F89" s="30" t="s">
        <v>1346</v>
      </c>
    </row>
    <row r="90" spans="1:6" s="6" customFormat="1" ht="93" x14ac:dyDescent="0.35">
      <c r="A90" s="29" t="s">
        <v>406</v>
      </c>
      <c r="B90" s="29" t="s">
        <v>4</v>
      </c>
      <c r="C90" s="30" t="s">
        <v>409</v>
      </c>
      <c r="D90" s="31">
        <v>46281.875</v>
      </c>
      <c r="E90" s="31">
        <v>46282.25</v>
      </c>
      <c r="F90" s="30" t="s">
        <v>410</v>
      </c>
    </row>
    <row r="91" spans="1:6" s="6" customFormat="1" ht="93" x14ac:dyDescent="0.35">
      <c r="A91" s="29" t="s">
        <v>406</v>
      </c>
      <c r="B91" s="29" t="s">
        <v>6</v>
      </c>
      <c r="C91" s="30" t="s">
        <v>701</v>
      </c>
      <c r="D91" s="31">
        <v>46281.833333333299</v>
      </c>
      <c r="E91" s="31">
        <v>46282.25</v>
      </c>
      <c r="F91" s="30" t="s">
        <v>702</v>
      </c>
    </row>
    <row r="92" spans="1:6" s="6" customFormat="1" ht="77.5" x14ac:dyDescent="0.35">
      <c r="A92" s="29" t="s">
        <v>406</v>
      </c>
      <c r="B92" s="29" t="s">
        <v>6</v>
      </c>
      <c r="C92" s="30" t="s">
        <v>703</v>
      </c>
      <c r="D92" s="31">
        <v>46281.833333333299</v>
      </c>
      <c r="E92" s="31">
        <v>46282.25</v>
      </c>
      <c r="F92" s="30" t="s">
        <v>702</v>
      </c>
    </row>
    <row r="93" spans="1:6" s="6" customFormat="1" ht="77.5" x14ac:dyDescent="0.35">
      <c r="A93" s="29" t="s">
        <v>361</v>
      </c>
      <c r="B93" s="29" t="s">
        <v>4</v>
      </c>
      <c r="C93" s="30" t="s">
        <v>1315</v>
      </c>
      <c r="D93" s="31">
        <v>46281.875</v>
      </c>
      <c r="E93" s="31">
        <v>46282.25</v>
      </c>
      <c r="F93" s="30" t="s">
        <v>1316</v>
      </c>
    </row>
    <row r="94" spans="1:6" s="6" customFormat="1" ht="77.5" x14ac:dyDescent="0.35">
      <c r="A94" s="29" t="s">
        <v>361</v>
      </c>
      <c r="B94" s="29" t="s">
        <v>4</v>
      </c>
      <c r="C94" s="30" t="s">
        <v>1317</v>
      </c>
      <c r="D94" s="31">
        <v>46281.875</v>
      </c>
      <c r="E94" s="31">
        <v>46282.25</v>
      </c>
      <c r="F94" s="30" t="s">
        <v>1316</v>
      </c>
    </row>
    <row r="95" spans="1:6" s="6" customFormat="1" ht="77.5" x14ac:dyDescent="0.35">
      <c r="A95" s="29" t="s">
        <v>361</v>
      </c>
      <c r="B95" s="29" t="s">
        <v>5</v>
      </c>
      <c r="C95" s="30" t="s">
        <v>1318</v>
      </c>
      <c r="D95" s="31">
        <v>46281.875</v>
      </c>
      <c r="E95" s="31">
        <v>46282.25</v>
      </c>
      <c r="F95" s="30" t="s">
        <v>1024</v>
      </c>
    </row>
    <row r="96" spans="1:6" s="6" customFormat="1" ht="77.5" x14ac:dyDescent="0.35">
      <c r="A96" s="29" t="s">
        <v>361</v>
      </c>
      <c r="B96" s="29" t="s">
        <v>4</v>
      </c>
      <c r="C96" s="30" t="s">
        <v>395</v>
      </c>
      <c r="D96" s="31">
        <v>46281.833333333299</v>
      </c>
      <c r="E96" s="31">
        <v>46282.25</v>
      </c>
      <c r="F96" s="30" t="s">
        <v>396</v>
      </c>
    </row>
    <row r="97" spans="1:6" s="6" customFormat="1" ht="77.5" x14ac:dyDescent="0.35">
      <c r="A97" s="29" t="s">
        <v>361</v>
      </c>
      <c r="B97" s="29" t="s">
        <v>5</v>
      </c>
      <c r="C97" s="30" t="s">
        <v>397</v>
      </c>
      <c r="D97" s="31">
        <v>46281.833333333299</v>
      </c>
      <c r="E97" s="31">
        <v>46282.25</v>
      </c>
      <c r="F97" s="30" t="s">
        <v>396</v>
      </c>
    </row>
    <row r="98" spans="1:6" s="6" customFormat="1" ht="93" x14ac:dyDescent="0.35">
      <c r="A98" s="29" t="s">
        <v>361</v>
      </c>
      <c r="B98" s="29" t="s">
        <v>4</v>
      </c>
      <c r="C98" s="30" t="s">
        <v>1331</v>
      </c>
      <c r="D98" s="31">
        <v>46281.833333333299</v>
      </c>
      <c r="E98" s="31">
        <v>46282.208333333299</v>
      </c>
      <c r="F98" s="30" t="s">
        <v>1332</v>
      </c>
    </row>
    <row r="99" spans="1:6" s="5" customFormat="1" ht="93" x14ac:dyDescent="0.35">
      <c r="A99" s="29" t="s">
        <v>361</v>
      </c>
      <c r="B99" s="29" t="s">
        <v>4</v>
      </c>
      <c r="C99" s="30" t="s">
        <v>1333</v>
      </c>
      <c r="D99" s="31">
        <v>46281.833333333299</v>
      </c>
      <c r="E99" s="31">
        <v>46282.208333333299</v>
      </c>
      <c r="F99" s="30" t="s">
        <v>1332</v>
      </c>
    </row>
    <row r="100" spans="1:6" s="6" customFormat="1" ht="93" x14ac:dyDescent="0.35">
      <c r="A100" s="29" t="s">
        <v>361</v>
      </c>
      <c r="B100" s="29" t="s">
        <v>4</v>
      </c>
      <c r="C100" s="30" t="s">
        <v>1334</v>
      </c>
      <c r="D100" s="31">
        <v>46281.833333333299</v>
      </c>
      <c r="E100" s="31">
        <v>46282.208333333299</v>
      </c>
      <c r="F100" s="30" t="s">
        <v>1332</v>
      </c>
    </row>
    <row r="101" spans="1:6" s="6" customFormat="1" ht="46.5" x14ac:dyDescent="0.35">
      <c r="A101" s="29" t="s">
        <v>361</v>
      </c>
      <c r="B101" s="29" t="s">
        <v>5</v>
      </c>
      <c r="C101" s="30" t="s">
        <v>1335</v>
      </c>
      <c r="D101" s="31">
        <v>46281.833333333299</v>
      </c>
      <c r="E101" s="31">
        <v>46282.208333333299</v>
      </c>
      <c r="F101" s="30" t="s">
        <v>1336</v>
      </c>
    </row>
    <row r="102" spans="1:6" s="5" customFormat="1" ht="77.5" x14ac:dyDescent="0.35">
      <c r="A102" s="29" t="s">
        <v>361</v>
      </c>
      <c r="B102" s="29" t="s">
        <v>5</v>
      </c>
      <c r="C102" s="30" t="s">
        <v>1337</v>
      </c>
      <c r="D102" s="31">
        <v>46281.833333333299</v>
      </c>
      <c r="E102" s="31">
        <v>46282.208333333299</v>
      </c>
      <c r="F102" s="30" t="s">
        <v>1336</v>
      </c>
    </row>
    <row r="103" spans="1:6" s="5" customFormat="1" ht="93" x14ac:dyDescent="0.35">
      <c r="A103" s="29" t="s">
        <v>434</v>
      </c>
      <c r="B103" s="29" t="s">
        <v>2</v>
      </c>
      <c r="C103" s="30" t="s">
        <v>435</v>
      </c>
      <c r="D103" s="31">
        <v>46281.916666666701</v>
      </c>
      <c r="E103" s="31">
        <v>46282.229166666701</v>
      </c>
      <c r="F103" s="30" t="s">
        <v>436</v>
      </c>
    </row>
    <row r="104" spans="1:6" s="5" customFormat="1" ht="93" x14ac:dyDescent="0.35">
      <c r="A104" s="29" t="s">
        <v>357</v>
      </c>
      <c r="B104" s="29" t="s">
        <v>2</v>
      </c>
      <c r="C104" s="30" t="s">
        <v>358</v>
      </c>
      <c r="D104" s="31">
        <v>46281.875</v>
      </c>
      <c r="E104" s="31">
        <v>46282.25</v>
      </c>
      <c r="F104" s="30" t="s">
        <v>359</v>
      </c>
    </row>
    <row r="105" spans="1:6" s="5" customFormat="1" ht="93" x14ac:dyDescent="0.35">
      <c r="A105" s="29" t="s">
        <v>357</v>
      </c>
      <c r="B105" s="29" t="s">
        <v>2</v>
      </c>
      <c r="C105" s="30" t="s">
        <v>1020</v>
      </c>
      <c r="D105" s="31">
        <v>46281.875</v>
      </c>
      <c r="E105" s="31">
        <v>46282.25</v>
      </c>
      <c r="F105" s="30" t="s">
        <v>359</v>
      </c>
    </row>
    <row r="106" spans="1:6" s="5" customFormat="1" ht="93" x14ac:dyDescent="0.35">
      <c r="A106" s="29" t="s">
        <v>357</v>
      </c>
      <c r="B106" s="29" t="s">
        <v>6</v>
      </c>
      <c r="C106" s="30" t="s">
        <v>378</v>
      </c>
      <c r="D106" s="31">
        <v>46281.875</v>
      </c>
      <c r="E106" s="31">
        <v>46282.25</v>
      </c>
      <c r="F106" s="30" t="s">
        <v>379</v>
      </c>
    </row>
    <row r="107" spans="1:6" s="5" customFormat="1" ht="93" x14ac:dyDescent="0.35">
      <c r="A107" s="29" t="s">
        <v>357</v>
      </c>
      <c r="B107" s="29" t="s">
        <v>6</v>
      </c>
      <c r="C107" s="30" t="s">
        <v>1068</v>
      </c>
      <c r="D107" s="31">
        <v>46281.916666666701</v>
      </c>
      <c r="E107" s="31">
        <v>46282.229166666701</v>
      </c>
      <c r="F107" s="30" t="s">
        <v>1069</v>
      </c>
    </row>
    <row r="108" spans="1:6" s="5" customFormat="1" ht="93" x14ac:dyDescent="0.35">
      <c r="A108" s="29" t="s">
        <v>473</v>
      </c>
      <c r="B108" s="29" t="s">
        <v>5</v>
      </c>
      <c r="C108" s="30" t="s">
        <v>474</v>
      </c>
      <c r="D108" s="31">
        <v>46281.833333333299</v>
      </c>
      <c r="E108" s="31">
        <v>46282.25</v>
      </c>
      <c r="F108" s="30" t="s">
        <v>475</v>
      </c>
    </row>
    <row r="109" spans="1:6" s="5" customFormat="1" ht="77.5" x14ac:dyDescent="0.35">
      <c r="A109" s="29" t="s">
        <v>473</v>
      </c>
      <c r="B109" s="29" t="s">
        <v>5</v>
      </c>
      <c r="C109" s="30" t="s">
        <v>476</v>
      </c>
      <c r="D109" s="31">
        <v>46281.833333333299</v>
      </c>
      <c r="E109" s="31">
        <v>46282.25</v>
      </c>
      <c r="F109" s="30" t="s">
        <v>475</v>
      </c>
    </row>
    <row r="110" spans="1:6" s="5" customFormat="1" ht="77.5" x14ac:dyDescent="0.35">
      <c r="A110" s="29" t="s">
        <v>473</v>
      </c>
      <c r="B110" s="29" t="s">
        <v>4</v>
      </c>
      <c r="C110" s="30" t="s">
        <v>481</v>
      </c>
      <c r="D110" s="31">
        <v>46281.833333333299</v>
      </c>
      <c r="E110" s="31">
        <v>46282.25</v>
      </c>
      <c r="F110" s="30" t="s">
        <v>482</v>
      </c>
    </row>
    <row r="111" spans="1:6" s="5" customFormat="1" ht="77.5" x14ac:dyDescent="0.35">
      <c r="A111" s="29" t="s">
        <v>473</v>
      </c>
      <c r="B111" s="29" t="s">
        <v>4</v>
      </c>
      <c r="C111" s="30" t="s">
        <v>485</v>
      </c>
      <c r="D111" s="31">
        <v>46272.25</v>
      </c>
      <c r="E111" s="31">
        <v>46341.833333333299</v>
      </c>
      <c r="F111" s="30" t="s">
        <v>486</v>
      </c>
    </row>
    <row r="112" spans="1:6" ht="77.5" x14ac:dyDescent="0.35">
      <c r="A112" s="29" t="s">
        <v>473</v>
      </c>
      <c r="B112" s="29" t="s">
        <v>5</v>
      </c>
      <c r="C112" s="30" t="s">
        <v>1370</v>
      </c>
      <c r="D112" s="31">
        <v>46282.041666666701</v>
      </c>
      <c r="E112" s="31">
        <v>46282.25</v>
      </c>
      <c r="F112" s="30" t="s">
        <v>1371</v>
      </c>
    </row>
    <row r="113" spans="1:6" ht="77.5" x14ac:dyDescent="0.35">
      <c r="A113" s="29" t="s">
        <v>473</v>
      </c>
      <c r="B113" s="29" t="s">
        <v>21</v>
      </c>
      <c r="C113" s="30" t="s">
        <v>1398</v>
      </c>
      <c r="D113" s="31">
        <v>46281.833333333299</v>
      </c>
      <c r="E113" s="31">
        <v>46282.25</v>
      </c>
      <c r="F113" s="30" t="s">
        <v>1395</v>
      </c>
    </row>
    <row r="114" spans="1:6" ht="77.5" x14ac:dyDescent="0.35">
      <c r="A114" s="29" t="s">
        <v>473</v>
      </c>
      <c r="B114" s="29" t="s">
        <v>4</v>
      </c>
      <c r="C114" s="30" t="s">
        <v>1084</v>
      </c>
      <c r="D114" s="31">
        <v>46281.833333333299</v>
      </c>
      <c r="E114" s="31">
        <v>46282.25</v>
      </c>
      <c r="F114" s="30" t="s">
        <v>1085</v>
      </c>
    </row>
    <row r="115" spans="1:6" ht="77.5" x14ac:dyDescent="0.35">
      <c r="A115" s="29" t="s">
        <v>366</v>
      </c>
      <c r="B115" s="29" t="s">
        <v>5</v>
      </c>
      <c r="C115" s="30" t="s">
        <v>367</v>
      </c>
      <c r="D115" s="31">
        <v>46281.875</v>
      </c>
      <c r="E115" s="31">
        <v>46282.25</v>
      </c>
      <c r="F115" s="30" t="s">
        <v>368</v>
      </c>
    </row>
    <row r="116" spans="1:6" ht="77.5" x14ac:dyDescent="0.35">
      <c r="A116" s="29" t="s">
        <v>366</v>
      </c>
      <c r="B116" s="29" t="s">
        <v>4</v>
      </c>
      <c r="C116" s="30" t="s">
        <v>369</v>
      </c>
      <c r="D116" s="31">
        <v>46281.875</v>
      </c>
      <c r="E116" s="31">
        <v>46282.25</v>
      </c>
      <c r="F116" s="30" t="s">
        <v>368</v>
      </c>
    </row>
    <row r="117" spans="1:6" s="15" customFormat="1" ht="46.5" x14ac:dyDescent="0.35">
      <c r="A117" s="29" t="s">
        <v>366</v>
      </c>
      <c r="B117" s="29" t="s">
        <v>21</v>
      </c>
      <c r="C117" s="30" t="s">
        <v>1221</v>
      </c>
      <c r="D117" s="31">
        <v>46281.875</v>
      </c>
      <c r="E117" s="31">
        <v>46282.25</v>
      </c>
      <c r="F117" s="30" t="s">
        <v>1222</v>
      </c>
    </row>
    <row r="118" spans="1:6" s="15" customFormat="1" ht="62" x14ac:dyDescent="0.35">
      <c r="A118" s="29" t="s">
        <v>366</v>
      </c>
      <c r="B118" s="29" t="s">
        <v>4</v>
      </c>
      <c r="C118" s="30" t="s">
        <v>1372</v>
      </c>
      <c r="D118" s="31">
        <v>46281.875</v>
      </c>
      <c r="E118" s="31">
        <v>46282.25</v>
      </c>
      <c r="F118" s="30" t="s">
        <v>1373</v>
      </c>
    </row>
    <row r="119" spans="1:6" s="15" customFormat="1" ht="77.5" x14ac:dyDescent="0.35">
      <c r="A119" s="29" t="s">
        <v>354</v>
      </c>
      <c r="B119" s="29" t="s">
        <v>2</v>
      </c>
      <c r="C119" s="30" t="s">
        <v>887</v>
      </c>
      <c r="D119" s="31">
        <v>46281.875</v>
      </c>
      <c r="E119" s="31">
        <v>46282.25</v>
      </c>
      <c r="F119" s="30" t="s">
        <v>888</v>
      </c>
    </row>
    <row r="120" spans="1:6" s="15" customFormat="1" ht="77.5" x14ac:dyDescent="0.35">
      <c r="A120" s="29" t="s">
        <v>354</v>
      </c>
      <c r="B120" s="29" t="s">
        <v>2</v>
      </c>
      <c r="C120" s="30" t="s">
        <v>355</v>
      </c>
      <c r="D120" s="31">
        <v>46281.875</v>
      </c>
      <c r="E120" s="31">
        <v>46282.25</v>
      </c>
      <c r="F120" s="30" t="s">
        <v>356</v>
      </c>
    </row>
    <row r="121" spans="1:6" ht="77.5" x14ac:dyDescent="0.35">
      <c r="A121" s="29" t="s">
        <v>354</v>
      </c>
      <c r="B121" s="29" t="s">
        <v>6</v>
      </c>
      <c r="C121" s="30" t="s">
        <v>364</v>
      </c>
      <c r="D121" s="31">
        <v>46281.875</v>
      </c>
      <c r="E121" s="31">
        <v>46282.25</v>
      </c>
      <c r="F121" s="30" t="s">
        <v>365</v>
      </c>
    </row>
    <row r="122" spans="1:6" ht="77.5" x14ac:dyDescent="0.35">
      <c r="A122" s="29" t="s">
        <v>354</v>
      </c>
      <c r="B122" s="29" t="s">
        <v>6</v>
      </c>
      <c r="C122" s="30" t="s">
        <v>1173</v>
      </c>
      <c r="D122" s="31">
        <v>46281.875</v>
      </c>
      <c r="E122" s="31">
        <v>46282.25</v>
      </c>
      <c r="F122" s="30" t="s">
        <v>1174</v>
      </c>
    </row>
    <row r="123" spans="1:6" ht="77.5" x14ac:dyDescent="0.35">
      <c r="A123" s="29" t="s">
        <v>354</v>
      </c>
      <c r="B123" s="29" t="s">
        <v>6</v>
      </c>
      <c r="C123" s="30" t="s">
        <v>1319</v>
      </c>
      <c r="D123" s="31">
        <v>46281.875</v>
      </c>
      <c r="E123" s="31">
        <v>46282.25</v>
      </c>
      <c r="F123" s="30" t="s">
        <v>1320</v>
      </c>
    </row>
    <row r="124" spans="1:6" ht="77.5" x14ac:dyDescent="0.35">
      <c r="A124" s="29" t="s">
        <v>354</v>
      </c>
      <c r="B124" s="29" t="s">
        <v>6</v>
      </c>
      <c r="C124" s="30" t="s">
        <v>1321</v>
      </c>
      <c r="D124" s="31">
        <v>46281.875</v>
      </c>
      <c r="E124" s="31">
        <v>46282.25</v>
      </c>
      <c r="F124" s="30" t="s">
        <v>1320</v>
      </c>
    </row>
    <row r="125" spans="1:6" ht="77.5" x14ac:dyDescent="0.35">
      <c r="A125" s="29" t="s">
        <v>495</v>
      </c>
      <c r="B125" s="29" t="s">
        <v>21</v>
      </c>
      <c r="C125" s="30" t="s">
        <v>496</v>
      </c>
      <c r="D125" s="31">
        <v>46281.833333333299</v>
      </c>
      <c r="E125" s="31">
        <v>46282.25</v>
      </c>
      <c r="F125" s="30" t="s">
        <v>497</v>
      </c>
    </row>
    <row r="126" spans="1:6" ht="77.5" x14ac:dyDescent="0.35">
      <c r="A126" s="29" t="s">
        <v>140</v>
      </c>
      <c r="B126" s="29" t="s">
        <v>6</v>
      </c>
      <c r="C126" s="30" t="s">
        <v>937</v>
      </c>
      <c r="D126" s="31">
        <v>46281.833333333299</v>
      </c>
      <c r="E126" s="31">
        <v>46282.25</v>
      </c>
      <c r="F126" s="30" t="s">
        <v>938</v>
      </c>
    </row>
    <row r="127" spans="1:6" ht="46.5" x14ac:dyDescent="0.35">
      <c r="A127" s="29" t="s">
        <v>140</v>
      </c>
      <c r="B127" s="29" t="s">
        <v>4</v>
      </c>
      <c r="C127" s="30" t="s">
        <v>477</v>
      </c>
      <c r="D127" s="31">
        <v>46281.8125</v>
      </c>
      <c r="E127" s="31">
        <v>46282.25</v>
      </c>
      <c r="F127" s="30" t="s">
        <v>478</v>
      </c>
    </row>
    <row r="128" spans="1:6" ht="62" x14ac:dyDescent="0.35">
      <c r="A128" s="29" t="s">
        <v>140</v>
      </c>
      <c r="B128" s="29" t="s">
        <v>5</v>
      </c>
      <c r="C128" s="30" t="s">
        <v>479</v>
      </c>
      <c r="D128" s="31">
        <v>46281.8125</v>
      </c>
      <c r="E128" s="31">
        <v>46282.25</v>
      </c>
      <c r="F128" s="30" t="s">
        <v>480</v>
      </c>
    </row>
    <row r="129" spans="1:6" ht="77.5" x14ac:dyDescent="0.35">
      <c r="A129" s="29" t="s">
        <v>140</v>
      </c>
      <c r="B129" s="29" t="s">
        <v>5</v>
      </c>
      <c r="C129" s="30" t="s">
        <v>483</v>
      </c>
      <c r="D129" s="31">
        <v>46281.875</v>
      </c>
      <c r="E129" s="31">
        <v>46282.25</v>
      </c>
      <c r="F129" s="30" t="s">
        <v>484</v>
      </c>
    </row>
    <row r="130" spans="1:6" ht="62" x14ac:dyDescent="0.35">
      <c r="A130" s="29" t="s">
        <v>140</v>
      </c>
      <c r="B130" s="29" t="s">
        <v>4</v>
      </c>
      <c r="C130" s="30" t="s">
        <v>487</v>
      </c>
      <c r="D130" s="31">
        <v>46281.833333333299</v>
      </c>
      <c r="E130" s="31">
        <v>46282.25</v>
      </c>
      <c r="F130" s="30" t="s">
        <v>488</v>
      </c>
    </row>
    <row r="131" spans="1:6" ht="46.5" x14ac:dyDescent="0.35">
      <c r="A131" s="29" t="s">
        <v>140</v>
      </c>
      <c r="B131" s="29" t="s">
        <v>5</v>
      </c>
      <c r="C131" s="30" t="s">
        <v>489</v>
      </c>
      <c r="D131" s="31">
        <v>46281.833333333299</v>
      </c>
      <c r="E131" s="31">
        <v>46282.25</v>
      </c>
      <c r="F131" s="30" t="s">
        <v>490</v>
      </c>
    </row>
    <row r="132" spans="1:6" ht="46.5" x14ac:dyDescent="0.35">
      <c r="A132" s="29" t="s">
        <v>140</v>
      </c>
      <c r="B132" s="29" t="s">
        <v>5</v>
      </c>
      <c r="C132" s="30" t="s">
        <v>491</v>
      </c>
      <c r="D132" s="31">
        <v>46281.875</v>
      </c>
      <c r="E132" s="31">
        <v>46282.25</v>
      </c>
      <c r="F132" s="30" t="s">
        <v>492</v>
      </c>
    </row>
    <row r="133" spans="1:6" ht="46.5" x14ac:dyDescent="0.35">
      <c r="A133" s="29" t="s">
        <v>140</v>
      </c>
      <c r="B133" s="29" t="s">
        <v>5</v>
      </c>
      <c r="C133" s="30" t="s">
        <v>1217</v>
      </c>
      <c r="D133" s="31">
        <v>46281.833333333299</v>
      </c>
      <c r="E133" s="31">
        <v>46282.25</v>
      </c>
      <c r="F133" s="30" t="s">
        <v>1218</v>
      </c>
    </row>
    <row r="134" spans="1:6" ht="77.5" x14ac:dyDescent="0.35">
      <c r="A134" s="29" t="s">
        <v>140</v>
      </c>
      <c r="B134" s="29" t="s">
        <v>6</v>
      </c>
      <c r="C134" s="30" t="s">
        <v>520</v>
      </c>
      <c r="D134" s="31">
        <v>46202.875</v>
      </c>
      <c r="E134" s="31">
        <v>46508.208333333299</v>
      </c>
      <c r="F134" s="30" t="s">
        <v>521</v>
      </c>
    </row>
    <row r="135" spans="1:6" ht="77.5" x14ac:dyDescent="0.35">
      <c r="A135" s="29" t="s">
        <v>140</v>
      </c>
      <c r="B135" s="29" t="s">
        <v>2</v>
      </c>
      <c r="C135" s="30" t="s">
        <v>522</v>
      </c>
      <c r="D135" s="31">
        <v>46266.333333333299</v>
      </c>
      <c r="E135" s="31">
        <v>46507</v>
      </c>
      <c r="F135" s="30" t="s">
        <v>521</v>
      </c>
    </row>
    <row r="136" spans="1:6" ht="77.5" x14ac:dyDescent="0.35">
      <c r="A136" s="29" t="s">
        <v>380</v>
      </c>
      <c r="B136" s="29" t="s">
        <v>2</v>
      </c>
      <c r="C136" s="30" t="s">
        <v>1326</v>
      </c>
      <c r="D136" s="31">
        <v>46281.875</v>
      </c>
      <c r="E136" s="31">
        <v>46282.25</v>
      </c>
      <c r="F136" s="30" t="s">
        <v>1327</v>
      </c>
    </row>
    <row r="137" spans="1:6" ht="77.5" x14ac:dyDescent="0.35">
      <c r="A137" s="29" t="s">
        <v>380</v>
      </c>
      <c r="B137" s="29" t="s">
        <v>2</v>
      </c>
      <c r="C137" s="30" t="s">
        <v>1328</v>
      </c>
      <c r="D137" s="31">
        <v>46281.875</v>
      </c>
      <c r="E137" s="31">
        <v>46282.25</v>
      </c>
      <c r="F137" s="30" t="s">
        <v>1327</v>
      </c>
    </row>
    <row r="138" spans="1:6" ht="46.5" x14ac:dyDescent="0.35">
      <c r="A138" s="29" t="s">
        <v>1062</v>
      </c>
      <c r="B138" s="29" t="s">
        <v>5</v>
      </c>
      <c r="C138" s="30" t="s">
        <v>1215</v>
      </c>
      <c r="D138" s="31">
        <v>46281.916666666701</v>
      </c>
      <c r="E138" s="31">
        <v>46282.229166666701</v>
      </c>
      <c r="F138" s="30" t="s">
        <v>1216</v>
      </c>
    </row>
    <row r="139" spans="1:6" ht="46.5" x14ac:dyDescent="0.35">
      <c r="A139" s="29" t="s">
        <v>512</v>
      </c>
      <c r="B139" s="29" t="s">
        <v>2</v>
      </c>
      <c r="C139" s="30" t="s">
        <v>1374</v>
      </c>
      <c r="D139" s="31">
        <v>46281.875</v>
      </c>
      <c r="E139" s="31">
        <v>46282.25</v>
      </c>
      <c r="F139" s="30" t="s">
        <v>1375</v>
      </c>
    </row>
    <row r="140" spans="1:6" ht="46.5" x14ac:dyDescent="0.35">
      <c r="A140" s="29" t="s">
        <v>1115</v>
      </c>
      <c r="B140" s="29" t="s">
        <v>6</v>
      </c>
      <c r="C140" s="30" t="s">
        <v>1116</v>
      </c>
      <c r="D140" s="31">
        <v>46281.833333333299</v>
      </c>
      <c r="E140" s="31">
        <v>46282.25</v>
      </c>
      <c r="F140" s="30" t="s">
        <v>136</v>
      </c>
    </row>
    <row r="141" spans="1:6" ht="46.5" x14ac:dyDescent="0.35">
      <c r="A141" s="29" t="s">
        <v>46</v>
      </c>
      <c r="B141" s="29" t="s">
        <v>4</v>
      </c>
      <c r="C141" s="30" t="s">
        <v>47</v>
      </c>
      <c r="D141" s="31">
        <v>46281.833333333299</v>
      </c>
      <c r="E141" s="31">
        <v>46282.208333333299</v>
      </c>
      <c r="F141" s="30" t="s">
        <v>48</v>
      </c>
    </row>
    <row r="142" spans="1:6" ht="46.5" x14ac:dyDescent="0.35">
      <c r="A142" s="29" t="s">
        <v>87</v>
      </c>
      <c r="B142" s="29" t="s">
        <v>2</v>
      </c>
      <c r="C142" s="30" t="s">
        <v>1268</v>
      </c>
      <c r="D142" s="31">
        <v>46281.833333333299</v>
      </c>
      <c r="E142" s="31">
        <v>46282.25</v>
      </c>
      <c r="F142" s="30" t="s">
        <v>1118</v>
      </c>
    </row>
    <row r="143" spans="1:6" ht="46.5" x14ac:dyDescent="0.35">
      <c r="A143" s="29" t="s">
        <v>87</v>
      </c>
      <c r="B143" s="29" t="s">
        <v>2</v>
      </c>
      <c r="C143" s="30" t="s">
        <v>1269</v>
      </c>
      <c r="D143" s="31">
        <v>46281.833333333299</v>
      </c>
      <c r="E143" s="31">
        <v>46282.25</v>
      </c>
      <c r="F143" s="30" t="s">
        <v>1118</v>
      </c>
    </row>
    <row r="144" spans="1:6" ht="46.5" x14ac:dyDescent="0.35">
      <c r="A144" s="29" t="s">
        <v>87</v>
      </c>
      <c r="B144" s="29" t="s">
        <v>5</v>
      </c>
      <c r="C144" s="30" t="s">
        <v>1381</v>
      </c>
      <c r="D144" s="31">
        <v>46281.999305555597</v>
      </c>
      <c r="E144" s="31">
        <v>46282.25</v>
      </c>
      <c r="F144" s="30" t="s">
        <v>1382</v>
      </c>
    </row>
    <row r="145" spans="1:6" ht="46.5" x14ac:dyDescent="0.35">
      <c r="A145" s="29" t="s">
        <v>87</v>
      </c>
      <c r="B145" s="29" t="s">
        <v>7</v>
      </c>
      <c r="C145" s="30" t="s">
        <v>539</v>
      </c>
      <c r="D145" s="31">
        <v>46217.625</v>
      </c>
      <c r="E145" s="31">
        <v>46387.875</v>
      </c>
      <c r="F145" s="30" t="s">
        <v>540</v>
      </c>
    </row>
    <row r="146" spans="1:6" ht="62" x14ac:dyDescent="0.35">
      <c r="A146" s="29" t="s">
        <v>87</v>
      </c>
      <c r="B146" s="29" t="s">
        <v>5</v>
      </c>
      <c r="C146" s="30" t="s">
        <v>1392</v>
      </c>
      <c r="D146" s="31">
        <v>46281.875</v>
      </c>
      <c r="E146" s="31">
        <v>46282.25</v>
      </c>
      <c r="F146" s="30" t="s">
        <v>1393</v>
      </c>
    </row>
    <row r="147" spans="1:6" ht="46.5" x14ac:dyDescent="0.35">
      <c r="A147" s="29" t="s">
        <v>87</v>
      </c>
      <c r="B147" s="29" t="s">
        <v>21</v>
      </c>
      <c r="C147" s="30" t="s">
        <v>1396</v>
      </c>
      <c r="D147" s="31">
        <v>46281.875</v>
      </c>
      <c r="E147" s="31">
        <v>46284.25</v>
      </c>
      <c r="F147" s="30" t="s">
        <v>1397</v>
      </c>
    </row>
    <row r="148" spans="1:6" ht="46.5" x14ac:dyDescent="0.35">
      <c r="A148" s="29" t="s">
        <v>112</v>
      </c>
      <c r="B148" s="29" t="s">
        <v>2</v>
      </c>
      <c r="C148" s="30" t="s">
        <v>1258</v>
      </c>
      <c r="D148" s="31">
        <v>46281.541666666701</v>
      </c>
      <c r="E148" s="31">
        <v>46282.25</v>
      </c>
      <c r="F148" s="30" t="s">
        <v>592</v>
      </c>
    </row>
    <row r="149" spans="1:6" ht="46.5" x14ac:dyDescent="0.35">
      <c r="A149" s="29" t="s">
        <v>112</v>
      </c>
      <c r="B149" s="29" t="s">
        <v>2</v>
      </c>
      <c r="C149" s="30" t="s">
        <v>1259</v>
      </c>
      <c r="D149" s="31">
        <v>46281.833333333299</v>
      </c>
      <c r="E149" s="31">
        <v>46282.25</v>
      </c>
      <c r="F149" s="30" t="s">
        <v>592</v>
      </c>
    </row>
    <row r="150" spans="1:6" ht="46.5" x14ac:dyDescent="0.35">
      <c r="A150" s="29" t="s">
        <v>112</v>
      </c>
      <c r="B150" s="29" t="s">
        <v>2</v>
      </c>
      <c r="C150" s="30" t="s">
        <v>1260</v>
      </c>
      <c r="D150" s="31">
        <v>46281.833333333299</v>
      </c>
      <c r="E150" s="31">
        <v>46282.25</v>
      </c>
      <c r="F150" s="30" t="s">
        <v>592</v>
      </c>
    </row>
    <row r="151" spans="1:6" ht="46.5" x14ac:dyDescent="0.35">
      <c r="A151" s="29" t="s">
        <v>20</v>
      </c>
      <c r="B151" s="29" t="s">
        <v>21</v>
      </c>
      <c r="C151" s="30" t="s">
        <v>24</v>
      </c>
      <c r="D151" s="31">
        <v>46281.833333333299</v>
      </c>
      <c r="E151" s="31">
        <v>46282.25</v>
      </c>
      <c r="F151" s="30" t="s">
        <v>25</v>
      </c>
    </row>
    <row r="152" spans="1:6" ht="46.5" x14ac:dyDescent="0.35">
      <c r="A152" s="29" t="s">
        <v>20</v>
      </c>
      <c r="B152" s="29" t="s">
        <v>4</v>
      </c>
      <c r="C152" s="30" t="s">
        <v>1245</v>
      </c>
      <c r="D152" s="31">
        <v>46281.833333333299</v>
      </c>
      <c r="E152" s="31">
        <v>46282.25</v>
      </c>
      <c r="F152" s="30" t="s">
        <v>1246</v>
      </c>
    </row>
    <row r="153" spans="1:6" ht="46.5" x14ac:dyDescent="0.35">
      <c r="A153" s="29" t="s">
        <v>20</v>
      </c>
      <c r="B153" s="29" t="s">
        <v>5</v>
      </c>
      <c r="C153" s="30" t="s">
        <v>1247</v>
      </c>
      <c r="D153" s="31">
        <v>46281.958333333299</v>
      </c>
      <c r="E153" s="31">
        <v>46282.083333333299</v>
      </c>
      <c r="F153" s="30" t="s">
        <v>1248</v>
      </c>
    </row>
    <row r="154" spans="1:6" ht="46.5" x14ac:dyDescent="0.35">
      <c r="A154" s="29" t="s">
        <v>20</v>
      </c>
      <c r="B154" s="29" t="s">
        <v>5</v>
      </c>
      <c r="C154" s="30" t="s">
        <v>1249</v>
      </c>
      <c r="D154" s="31">
        <v>46282.083333333299</v>
      </c>
      <c r="E154" s="31">
        <v>46282.208333333299</v>
      </c>
      <c r="F154" s="30" t="s">
        <v>1248</v>
      </c>
    </row>
    <row r="155" spans="1:6" ht="46.5" x14ac:dyDescent="0.35">
      <c r="A155" s="29" t="s">
        <v>277</v>
      </c>
      <c r="B155" s="29" t="s">
        <v>4</v>
      </c>
      <c r="C155" s="30" t="s">
        <v>278</v>
      </c>
      <c r="D155" s="31">
        <v>46281.875</v>
      </c>
      <c r="E155" s="31">
        <v>46282.25</v>
      </c>
      <c r="F155" s="30" t="s">
        <v>279</v>
      </c>
    </row>
    <row r="156" spans="1:6" ht="46.5" x14ac:dyDescent="0.35">
      <c r="A156" s="29" t="s">
        <v>63</v>
      </c>
      <c r="B156" s="29" t="s">
        <v>6</v>
      </c>
      <c r="C156" s="30" t="s">
        <v>1251</v>
      </c>
      <c r="D156" s="31">
        <v>46281.833333333299</v>
      </c>
      <c r="E156" s="31">
        <v>46282.25</v>
      </c>
      <c r="F156" s="30" t="s">
        <v>65</v>
      </c>
    </row>
    <row r="157" spans="1:6" ht="46.5" x14ac:dyDescent="0.35">
      <c r="A157" s="29" t="s">
        <v>63</v>
      </c>
      <c r="B157" s="29" t="s">
        <v>2</v>
      </c>
      <c r="C157" s="30" t="s">
        <v>934</v>
      </c>
      <c r="D157" s="31">
        <v>46279.541666666701</v>
      </c>
      <c r="E157" s="31">
        <v>46284.25</v>
      </c>
      <c r="F157" s="30" t="s">
        <v>935</v>
      </c>
    </row>
    <row r="158" spans="1:6" ht="46.5" x14ac:dyDescent="0.35">
      <c r="A158" s="29" t="s">
        <v>63</v>
      </c>
      <c r="B158" s="29" t="s">
        <v>21</v>
      </c>
      <c r="C158" s="30" t="s">
        <v>1263</v>
      </c>
      <c r="D158" s="31">
        <v>46281.833333333299</v>
      </c>
      <c r="E158" s="31">
        <v>46282.25</v>
      </c>
      <c r="F158" s="30" t="s">
        <v>935</v>
      </c>
    </row>
    <row r="159" spans="1:6" ht="46.5" x14ac:dyDescent="0.35">
      <c r="A159" s="29" t="s">
        <v>63</v>
      </c>
      <c r="B159" s="29" t="s">
        <v>21</v>
      </c>
      <c r="C159" s="30" t="s">
        <v>1386</v>
      </c>
      <c r="D159" s="31">
        <v>46281.875</v>
      </c>
      <c r="E159" s="31">
        <v>46282.25</v>
      </c>
      <c r="F159" s="30" t="s">
        <v>1387</v>
      </c>
    </row>
    <row r="160" spans="1:6" ht="46.5" x14ac:dyDescent="0.35">
      <c r="A160" s="29" t="s">
        <v>548</v>
      </c>
      <c r="B160" s="29" t="s">
        <v>21</v>
      </c>
      <c r="C160" s="30" t="s">
        <v>1235</v>
      </c>
      <c r="D160" s="31">
        <v>46281.875</v>
      </c>
      <c r="E160" s="31">
        <v>46282.25</v>
      </c>
      <c r="F160" s="30" t="s">
        <v>1236</v>
      </c>
    </row>
    <row r="161" spans="1:6" ht="46.5" x14ac:dyDescent="0.35">
      <c r="A161" s="29" t="s">
        <v>548</v>
      </c>
      <c r="B161" s="29" t="s">
        <v>5</v>
      </c>
      <c r="C161" s="30" t="s">
        <v>1237</v>
      </c>
      <c r="D161" s="31">
        <v>46281.875</v>
      </c>
      <c r="E161" s="31">
        <v>46282.25</v>
      </c>
      <c r="F161" s="30" t="s">
        <v>1236</v>
      </c>
    </row>
    <row r="162" spans="1:6" ht="46.5" x14ac:dyDescent="0.35">
      <c r="A162" s="29" t="s">
        <v>531</v>
      </c>
      <c r="B162" s="29" t="s">
        <v>21</v>
      </c>
      <c r="C162" s="30" t="s">
        <v>532</v>
      </c>
      <c r="D162" s="31">
        <v>46230.833333333299</v>
      </c>
      <c r="E162" s="31">
        <v>46403.25</v>
      </c>
      <c r="F162" s="30" t="s">
        <v>533</v>
      </c>
    </row>
    <row r="163" spans="1:6" ht="46.5" x14ac:dyDescent="0.35">
      <c r="A163" s="29" t="s">
        <v>531</v>
      </c>
      <c r="B163" s="29" t="s">
        <v>6</v>
      </c>
      <c r="C163" s="30" t="s">
        <v>1388</v>
      </c>
      <c r="D163" s="31">
        <v>46281.875</v>
      </c>
      <c r="E163" s="31">
        <v>46282.25</v>
      </c>
      <c r="F163" s="30" t="s">
        <v>1389</v>
      </c>
    </row>
    <row r="164" spans="1:6" ht="46.5" x14ac:dyDescent="0.35">
      <c r="A164" s="29" t="s">
        <v>199</v>
      </c>
      <c r="B164" s="29" t="s">
        <v>6</v>
      </c>
      <c r="C164" s="30" t="s">
        <v>200</v>
      </c>
      <c r="D164" s="31">
        <v>46237.833333333299</v>
      </c>
      <c r="E164" s="31">
        <v>46326.25</v>
      </c>
      <c r="F164" s="30" t="s">
        <v>201</v>
      </c>
    </row>
    <row r="165" spans="1:6" ht="46.5" x14ac:dyDescent="0.35">
      <c r="A165" s="29" t="s">
        <v>199</v>
      </c>
      <c r="B165" s="29" t="s">
        <v>2</v>
      </c>
      <c r="C165" s="30" t="s">
        <v>202</v>
      </c>
      <c r="D165" s="31">
        <v>46237.833333333299</v>
      </c>
      <c r="E165" s="31">
        <v>46326.25</v>
      </c>
      <c r="F165" s="30" t="s">
        <v>201</v>
      </c>
    </row>
    <row r="166" spans="1:6" ht="46.5" x14ac:dyDescent="0.35">
      <c r="A166" s="29" t="s">
        <v>163</v>
      </c>
      <c r="B166" s="29" t="s">
        <v>4</v>
      </c>
      <c r="C166" s="30" t="s">
        <v>164</v>
      </c>
      <c r="D166" s="31">
        <v>46281.833333333299</v>
      </c>
      <c r="E166" s="31">
        <v>46282.25</v>
      </c>
      <c r="F166" s="30" t="s">
        <v>165</v>
      </c>
    </row>
    <row r="167" spans="1:6" ht="62" x14ac:dyDescent="0.35">
      <c r="A167" s="29" t="s">
        <v>163</v>
      </c>
      <c r="B167" s="29" t="s">
        <v>4</v>
      </c>
      <c r="C167" s="30" t="s">
        <v>166</v>
      </c>
      <c r="D167" s="31">
        <v>46281.833333333299</v>
      </c>
      <c r="E167" s="31">
        <v>46282.25</v>
      </c>
      <c r="F167" s="30" t="s">
        <v>165</v>
      </c>
    </row>
    <row r="168" spans="1:6" ht="62" x14ac:dyDescent="0.35">
      <c r="A168" s="29" t="s">
        <v>163</v>
      </c>
      <c r="B168" s="29" t="s">
        <v>4</v>
      </c>
      <c r="C168" s="30" t="s">
        <v>167</v>
      </c>
      <c r="D168" s="31">
        <v>46281.833333333299</v>
      </c>
      <c r="E168" s="31">
        <v>46282.25</v>
      </c>
      <c r="F168" s="30" t="s">
        <v>165</v>
      </c>
    </row>
    <row r="169" spans="1:6" ht="46.5" x14ac:dyDescent="0.35">
      <c r="A169" s="29" t="s">
        <v>163</v>
      </c>
      <c r="B169" s="29" t="s">
        <v>4</v>
      </c>
      <c r="C169" s="30" t="s">
        <v>172</v>
      </c>
      <c r="D169" s="31">
        <v>46281.833333333299</v>
      </c>
      <c r="E169" s="31">
        <v>46282.25</v>
      </c>
      <c r="F169" s="30" t="s">
        <v>173</v>
      </c>
    </row>
    <row r="170" spans="1:6" ht="46.5" x14ac:dyDescent="0.35">
      <c r="A170" s="29" t="s">
        <v>163</v>
      </c>
      <c r="B170" s="29" t="s">
        <v>4</v>
      </c>
      <c r="C170" s="30" t="s">
        <v>174</v>
      </c>
      <c r="D170" s="31">
        <v>46281.833333333299</v>
      </c>
      <c r="E170" s="31">
        <v>46282.25</v>
      </c>
      <c r="F170" s="30" t="s">
        <v>173</v>
      </c>
    </row>
    <row r="171" spans="1:6" ht="46.5" x14ac:dyDescent="0.35">
      <c r="A171" s="29" t="s">
        <v>163</v>
      </c>
      <c r="B171" s="29" t="s">
        <v>4</v>
      </c>
      <c r="C171" s="30" t="s">
        <v>175</v>
      </c>
      <c r="D171" s="31">
        <v>46281.833333333299</v>
      </c>
      <c r="E171" s="31">
        <v>46282.25</v>
      </c>
      <c r="F171" s="30" t="s">
        <v>173</v>
      </c>
    </row>
    <row r="172" spans="1:6" ht="46.5" x14ac:dyDescent="0.35">
      <c r="A172" s="29" t="s">
        <v>163</v>
      </c>
      <c r="B172" s="29" t="s">
        <v>4</v>
      </c>
      <c r="C172" s="30" t="s">
        <v>176</v>
      </c>
      <c r="D172" s="31">
        <v>46281.833333333299</v>
      </c>
      <c r="E172" s="31">
        <v>46282.25</v>
      </c>
      <c r="F172" s="30" t="s">
        <v>173</v>
      </c>
    </row>
    <row r="173" spans="1:6" ht="31" x14ac:dyDescent="0.35">
      <c r="A173" s="29" t="s">
        <v>163</v>
      </c>
      <c r="B173" s="29" t="s">
        <v>4</v>
      </c>
      <c r="C173" s="30" t="s">
        <v>177</v>
      </c>
      <c r="D173" s="31">
        <v>46281.833333333299</v>
      </c>
      <c r="E173" s="31">
        <v>46282.25</v>
      </c>
      <c r="F173" s="30" t="s">
        <v>173</v>
      </c>
    </row>
    <row r="174" spans="1:6" ht="31" x14ac:dyDescent="0.35">
      <c r="A174" s="29" t="s">
        <v>163</v>
      </c>
      <c r="B174" s="29" t="s">
        <v>5</v>
      </c>
      <c r="C174" s="30" t="s">
        <v>958</v>
      </c>
      <c r="D174" s="31">
        <v>46281.833333333299</v>
      </c>
      <c r="E174" s="31">
        <v>46282.25</v>
      </c>
      <c r="F174" s="30" t="s">
        <v>959</v>
      </c>
    </row>
    <row r="175" spans="1:6" ht="31" x14ac:dyDescent="0.35">
      <c r="A175" s="29" t="s">
        <v>168</v>
      </c>
      <c r="B175" s="29" t="s">
        <v>4</v>
      </c>
      <c r="C175" s="30" t="s">
        <v>1270</v>
      </c>
      <c r="D175" s="31">
        <v>46281.833333333299</v>
      </c>
      <c r="E175" s="31">
        <v>46282.25</v>
      </c>
      <c r="F175" s="30" t="s">
        <v>1271</v>
      </c>
    </row>
    <row r="176" spans="1:6" ht="31" x14ac:dyDescent="0.35">
      <c r="A176" s="29" t="s">
        <v>168</v>
      </c>
      <c r="B176" s="29" t="s">
        <v>4</v>
      </c>
      <c r="C176" s="30" t="s">
        <v>1272</v>
      </c>
      <c r="D176" s="31">
        <v>46281.833333333299</v>
      </c>
      <c r="E176" s="31">
        <v>46282.25</v>
      </c>
      <c r="F176" s="30" t="s">
        <v>1271</v>
      </c>
    </row>
    <row r="177" spans="1:6" ht="46.5" x14ac:dyDescent="0.35">
      <c r="A177" s="29" t="s">
        <v>168</v>
      </c>
      <c r="B177" s="29" t="s">
        <v>4</v>
      </c>
      <c r="C177" s="30" t="s">
        <v>1273</v>
      </c>
      <c r="D177" s="31">
        <v>46281.833333333299</v>
      </c>
      <c r="E177" s="31">
        <v>46282.25</v>
      </c>
      <c r="F177" s="30" t="s">
        <v>1271</v>
      </c>
    </row>
    <row r="178" spans="1:6" ht="46.5" x14ac:dyDescent="0.35">
      <c r="A178" s="29" t="s">
        <v>232</v>
      </c>
      <c r="B178" s="29" t="s">
        <v>4</v>
      </c>
      <c r="C178" s="30" t="s">
        <v>981</v>
      </c>
      <c r="D178" s="31">
        <v>46281.833333333299</v>
      </c>
      <c r="E178" s="31">
        <v>46282.25</v>
      </c>
      <c r="F178" s="30" t="s">
        <v>234</v>
      </c>
    </row>
    <row r="179" spans="1:6" ht="46.5" x14ac:dyDescent="0.35">
      <c r="A179" s="29" t="s">
        <v>232</v>
      </c>
      <c r="B179" s="29" t="s">
        <v>4</v>
      </c>
      <c r="C179" s="30" t="s">
        <v>982</v>
      </c>
      <c r="D179" s="31">
        <v>46281.833333333299</v>
      </c>
      <c r="E179" s="31">
        <v>46282.25</v>
      </c>
      <c r="F179" s="30" t="s">
        <v>234</v>
      </c>
    </row>
    <row r="180" spans="1:6" ht="46.5" x14ac:dyDescent="0.35">
      <c r="A180" s="29" t="s">
        <v>232</v>
      </c>
      <c r="B180" s="29" t="s">
        <v>4</v>
      </c>
      <c r="C180" s="30" t="s">
        <v>983</v>
      </c>
      <c r="D180" s="31">
        <v>46281.833333333299</v>
      </c>
      <c r="E180" s="31">
        <v>46282.25</v>
      </c>
      <c r="F180" s="30" t="s">
        <v>234</v>
      </c>
    </row>
    <row r="181" spans="1:6" ht="46.5" x14ac:dyDescent="0.35">
      <c r="A181" s="29" t="s">
        <v>232</v>
      </c>
      <c r="B181" s="29" t="s">
        <v>4</v>
      </c>
      <c r="C181" s="30" t="s">
        <v>984</v>
      </c>
      <c r="D181" s="31">
        <v>46281.833333333299</v>
      </c>
      <c r="E181" s="31">
        <v>46282.25</v>
      </c>
      <c r="F181" s="30" t="s">
        <v>234</v>
      </c>
    </row>
    <row r="182" spans="1:6" ht="46.5" x14ac:dyDescent="0.35">
      <c r="A182" s="29" t="s">
        <v>1163</v>
      </c>
      <c r="B182" s="29" t="s">
        <v>2</v>
      </c>
      <c r="C182" s="30" t="s">
        <v>1309</v>
      </c>
      <c r="D182" s="31">
        <v>46281.958333333299</v>
      </c>
      <c r="E182" s="31">
        <v>46282.25</v>
      </c>
      <c r="F182" s="30" t="s">
        <v>1310</v>
      </c>
    </row>
    <row r="183" spans="1:6" ht="31" x14ac:dyDescent="0.35">
      <c r="A183" s="29" t="s">
        <v>1163</v>
      </c>
      <c r="B183" s="29" t="s">
        <v>6</v>
      </c>
      <c r="C183" s="30" t="s">
        <v>1311</v>
      </c>
      <c r="D183" s="31">
        <v>46281.958333333299</v>
      </c>
      <c r="E183" s="31">
        <v>46282.25</v>
      </c>
      <c r="F183" s="30" t="s">
        <v>1310</v>
      </c>
    </row>
    <row r="184" spans="1:6" ht="46.5" x14ac:dyDescent="0.35">
      <c r="A184" s="29" t="s">
        <v>58</v>
      </c>
      <c r="B184" s="29" t="s">
        <v>2</v>
      </c>
      <c r="C184" s="30" t="s">
        <v>1098</v>
      </c>
      <c r="D184" s="31">
        <v>46281.916666666701</v>
      </c>
      <c r="E184" s="31">
        <v>46282.208333333299</v>
      </c>
      <c r="F184" s="30" t="s">
        <v>560</v>
      </c>
    </row>
    <row r="185" spans="1:6" ht="46.5" x14ac:dyDescent="0.35">
      <c r="A185" s="29" t="s">
        <v>58</v>
      </c>
      <c r="B185" s="29" t="s">
        <v>2</v>
      </c>
      <c r="C185" s="30" t="s">
        <v>59</v>
      </c>
      <c r="D185" s="31">
        <v>46281.875</v>
      </c>
      <c r="E185" s="31">
        <v>46282.208333333299</v>
      </c>
      <c r="F185" s="30" t="s">
        <v>60</v>
      </c>
    </row>
    <row r="186" spans="1:6" ht="46.5" x14ac:dyDescent="0.35">
      <c r="A186" s="29" t="s">
        <v>58</v>
      </c>
      <c r="B186" s="29" t="s">
        <v>6</v>
      </c>
      <c r="C186" s="30" t="s">
        <v>1114</v>
      </c>
      <c r="D186" s="31">
        <v>46281.833333333299</v>
      </c>
      <c r="E186" s="31">
        <v>46282.25</v>
      </c>
      <c r="F186" s="30" t="s">
        <v>136</v>
      </c>
    </row>
    <row r="187" spans="1:6" ht="46.5" x14ac:dyDescent="0.35">
      <c r="A187" s="29" t="s">
        <v>58</v>
      </c>
      <c r="B187" s="29" t="s">
        <v>2</v>
      </c>
      <c r="C187" s="30" t="s">
        <v>138</v>
      </c>
      <c r="D187" s="31">
        <v>46281.833333333299</v>
      </c>
      <c r="E187" s="31">
        <v>46282.25</v>
      </c>
      <c r="F187" s="30" t="s">
        <v>136</v>
      </c>
    </row>
    <row r="188" spans="1:6" ht="46.5" x14ac:dyDescent="0.35">
      <c r="A188" s="29" t="s">
        <v>58</v>
      </c>
      <c r="B188" s="29" t="s">
        <v>6</v>
      </c>
      <c r="C188" s="30" t="s">
        <v>1283</v>
      </c>
      <c r="D188" s="31">
        <v>46281.833333333299</v>
      </c>
      <c r="E188" s="31">
        <v>46282.208333333299</v>
      </c>
      <c r="F188" s="30" t="s">
        <v>1284</v>
      </c>
    </row>
    <row r="189" spans="1:6" ht="46.5" x14ac:dyDescent="0.35">
      <c r="A189" s="29" t="s">
        <v>58</v>
      </c>
      <c r="B189" s="29" t="s">
        <v>6</v>
      </c>
      <c r="C189" s="30" t="s">
        <v>1122</v>
      </c>
      <c r="D189" s="31">
        <v>46281.833333333299</v>
      </c>
      <c r="E189" s="31">
        <v>46282.25</v>
      </c>
      <c r="F189" s="30" t="s">
        <v>1300</v>
      </c>
    </row>
    <row r="190" spans="1:6" ht="46.5" x14ac:dyDescent="0.35">
      <c r="A190" s="29" t="s">
        <v>31</v>
      </c>
      <c r="B190" s="29" t="s">
        <v>2</v>
      </c>
      <c r="C190" s="30" t="s">
        <v>912</v>
      </c>
      <c r="D190" s="31">
        <v>46281.875</v>
      </c>
      <c r="E190" s="31">
        <v>46282.208333333299</v>
      </c>
      <c r="F190" s="30" t="s">
        <v>736</v>
      </c>
    </row>
    <row r="191" spans="1:6" ht="46.5" x14ac:dyDescent="0.35">
      <c r="A191" s="29" t="s">
        <v>31</v>
      </c>
      <c r="B191" s="29" t="s">
        <v>6</v>
      </c>
      <c r="C191" s="30" t="s">
        <v>1096</v>
      </c>
      <c r="D191" s="31">
        <v>46281.875</v>
      </c>
      <c r="E191" s="31">
        <v>46282.208333333299</v>
      </c>
      <c r="F191" s="30" t="s">
        <v>1097</v>
      </c>
    </row>
    <row r="192" spans="1:6" ht="46.5" x14ac:dyDescent="0.35">
      <c r="A192" s="29" t="s">
        <v>31</v>
      </c>
      <c r="B192" s="29" t="s">
        <v>2</v>
      </c>
      <c r="C192" s="30" t="s">
        <v>1252</v>
      </c>
      <c r="D192" s="31">
        <v>46281.875</v>
      </c>
      <c r="E192" s="31">
        <v>46282.208333333299</v>
      </c>
      <c r="F192" s="30" t="s">
        <v>1253</v>
      </c>
    </row>
    <row r="193" spans="1:6" ht="46.5" x14ac:dyDescent="0.35">
      <c r="A193" s="29" t="s">
        <v>31</v>
      </c>
      <c r="B193" s="29" t="s">
        <v>2</v>
      </c>
      <c r="C193" s="30" t="s">
        <v>1256</v>
      </c>
      <c r="D193" s="31">
        <v>46281.875</v>
      </c>
      <c r="E193" s="31">
        <v>46282.208333333299</v>
      </c>
      <c r="F193" s="30" t="s">
        <v>1257</v>
      </c>
    </row>
    <row r="194" spans="1:6" ht="46.5" x14ac:dyDescent="0.35">
      <c r="A194" s="29" t="s">
        <v>31</v>
      </c>
      <c r="B194" s="29" t="s">
        <v>6</v>
      </c>
      <c r="C194" s="30" t="s">
        <v>1057</v>
      </c>
      <c r="D194" s="31">
        <v>46281.916666666701</v>
      </c>
      <c r="E194" s="31">
        <v>46282.229166666701</v>
      </c>
      <c r="F194" s="30" t="s">
        <v>1058</v>
      </c>
    </row>
    <row r="195" spans="1:6" ht="46.5" x14ac:dyDescent="0.35">
      <c r="A195" s="29" t="s">
        <v>31</v>
      </c>
      <c r="B195" s="29" t="s">
        <v>6</v>
      </c>
      <c r="C195" s="30" t="s">
        <v>1368</v>
      </c>
      <c r="D195" s="31">
        <v>46282.041666666701</v>
      </c>
      <c r="E195" s="31">
        <v>46282.229166666701</v>
      </c>
      <c r="F195" s="30" t="s">
        <v>1369</v>
      </c>
    </row>
    <row r="196" spans="1:6" ht="46.5" x14ac:dyDescent="0.35">
      <c r="A196" s="29" t="s">
        <v>157</v>
      </c>
      <c r="B196" s="29" t="s">
        <v>5</v>
      </c>
      <c r="C196" s="30" t="s">
        <v>158</v>
      </c>
      <c r="D196" s="31">
        <v>46281.833333333299</v>
      </c>
      <c r="E196" s="31">
        <v>46282.25</v>
      </c>
      <c r="F196" s="30" t="s">
        <v>159</v>
      </c>
    </row>
    <row r="197" spans="1:6" ht="46.5" x14ac:dyDescent="0.35">
      <c r="A197" s="29" t="s">
        <v>157</v>
      </c>
      <c r="B197" s="29" t="s">
        <v>5</v>
      </c>
      <c r="C197" s="30" t="s">
        <v>162</v>
      </c>
      <c r="D197" s="31">
        <v>46281.833333333299</v>
      </c>
      <c r="E197" s="31">
        <v>46282.25</v>
      </c>
      <c r="F197" s="30" t="s">
        <v>159</v>
      </c>
    </row>
    <row r="198" spans="1:6" ht="62" x14ac:dyDescent="0.35">
      <c r="A198" s="29" t="s">
        <v>157</v>
      </c>
      <c r="B198" s="29" t="s">
        <v>4</v>
      </c>
      <c r="C198" s="30" t="s">
        <v>1298</v>
      </c>
      <c r="D198" s="31">
        <v>46281.833333333299</v>
      </c>
      <c r="E198" s="31">
        <v>46282.25</v>
      </c>
      <c r="F198" s="30" t="s">
        <v>1299</v>
      </c>
    </row>
    <row r="199" spans="1:6" ht="77.5" x14ac:dyDescent="0.35">
      <c r="A199" s="29" t="s">
        <v>160</v>
      </c>
      <c r="B199" s="29" t="s">
        <v>6</v>
      </c>
      <c r="C199" s="30" t="s">
        <v>161</v>
      </c>
      <c r="D199" s="31">
        <v>46281.833333333299</v>
      </c>
      <c r="E199" s="31">
        <v>46282.25</v>
      </c>
      <c r="F199" s="30" t="s">
        <v>159</v>
      </c>
    </row>
    <row r="200" spans="1:6" ht="46.5" x14ac:dyDescent="0.35">
      <c r="A200" s="29" t="s">
        <v>416</v>
      </c>
      <c r="B200" s="29" t="s">
        <v>4</v>
      </c>
      <c r="C200" s="30" t="s">
        <v>1339</v>
      </c>
      <c r="D200" s="31">
        <v>46281.833333333299</v>
      </c>
      <c r="E200" s="31">
        <v>46282.25</v>
      </c>
      <c r="F200" s="30" t="s">
        <v>1338</v>
      </c>
    </row>
    <row r="201" spans="1:6" ht="46.5" x14ac:dyDescent="0.35">
      <c r="A201" s="29" t="s">
        <v>416</v>
      </c>
      <c r="B201" s="29" t="s">
        <v>5</v>
      </c>
      <c r="C201" s="30" t="s">
        <v>417</v>
      </c>
      <c r="D201" s="31">
        <v>46281.875</v>
      </c>
      <c r="E201" s="31">
        <v>46282.25</v>
      </c>
      <c r="F201" s="30" t="s">
        <v>418</v>
      </c>
    </row>
    <row r="202" spans="1:6" ht="46.5" x14ac:dyDescent="0.35">
      <c r="A202" s="29" t="s">
        <v>391</v>
      </c>
      <c r="B202" s="29" t="s">
        <v>5</v>
      </c>
      <c r="C202" s="30" t="s">
        <v>392</v>
      </c>
      <c r="D202" s="31">
        <v>46281.833333333299</v>
      </c>
      <c r="E202" s="31">
        <v>46282.25</v>
      </c>
      <c r="F202" s="30" t="s">
        <v>393</v>
      </c>
    </row>
    <row r="203" spans="1:6" ht="31" x14ac:dyDescent="0.35">
      <c r="A203" s="29" t="s">
        <v>391</v>
      </c>
      <c r="B203" s="29" t="s">
        <v>5</v>
      </c>
      <c r="C203" s="30" t="s">
        <v>394</v>
      </c>
      <c r="D203" s="31">
        <v>46281.833333333299</v>
      </c>
      <c r="E203" s="31">
        <v>46282.25</v>
      </c>
      <c r="F203" s="30" t="s">
        <v>393</v>
      </c>
    </row>
    <row r="204" spans="1:6" ht="31" x14ac:dyDescent="0.35">
      <c r="A204" s="29" t="s">
        <v>391</v>
      </c>
      <c r="B204" s="29" t="s">
        <v>5</v>
      </c>
      <c r="C204" s="30" t="s">
        <v>402</v>
      </c>
      <c r="D204" s="31">
        <v>46281.833333333299</v>
      </c>
      <c r="E204" s="31">
        <v>46282.25</v>
      </c>
      <c r="F204" s="30" t="s">
        <v>403</v>
      </c>
    </row>
    <row r="205" spans="1:6" ht="46.5" x14ac:dyDescent="0.35">
      <c r="A205" s="29" t="s">
        <v>391</v>
      </c>
      <c r="B205" s="29" t="s">
        <v>5</v>
      </c>
      <c r="C205" s="30" t="s">
        <v>1048</v>
      </c>
      <c r="D205" s="31">
        <v>46281.875</v>
      </c>
      <c r="E205" s="31">
        <v>46282.25</v>
      </c>
      <c r="F205" s="30" t="s">
        <v>1049</v>
      </c>
    </row>
    <row r="206" spans="1:6" ht="31" x14ac:dyDescent="0.35">
      <c r="A206" s="29" t="s">
        <v>447</v>
      </c>
      <c r="B206" s="29" t="s">
        <v>2</v>
      </c>
      <c r="C206" s="30" t="s">
        <v>1329</v>
      </c>
      <c r="D206" s="31">
        <v>46281.875</v>
      </c>
      <c r="E206" s="31">
        <v>46282.25</v>
      </c>
      <c r="F206" s="30" t="s">
        <v>1330</v>
      </c>
    </row>
    <row r="207" spans="1:6" ht="46.5" x14ac:dyDescent="0.35">
      <c r="A207" s="29" t="s">
        <v>430</v>
      </c>
      <c r="B207" s="29" t="s">
        <v>7</v>
      </c>
      <c r="C207" s="30" t="s">
        <v>1055</v>
      </c>
      <c r="D207" s="31">
        <v>46281.916666666701</v>
      </c>
      <c r="E207" s="31">
        <v>46282.229166666701</v>
      </c>
      <c r="F207" s="30" t="s">
        <v>1056</v>
      </c>
    </row>
    <row r="208" spans="1:6" ht="46.5" x14ac:dyDescent="0.35">
      <c r="A208" s="29" t="s">
        <v>430</v>
      </c>
      <c r="B208" s="29" t="s">
        <v>8</v>
      </c>
      <c r="C208" s="30" t="s">
        <v>1061</v>
      </c>
      <c r="D208" s="31">
        <v>46281.916666666701</v>
      </c>
      <c r="E208" s="31">
        <v>46282.229166666701</v>
      </c>
      <c r="F208" s="30" t="s">
        <v>1060</v>
      </c>
    </row>
    <row r="209" spans="1:6" ht="31" x14ac:dyDescent="0.35">
      <c r="A209" s="29" t="s">
        <v>430</v>
      </c>
      <c r="B209" s="29" t="s">
        <v>7</v>
      </c>
      <c r="C209" s="30" t="s">
        <v>453</v>
      </c>
      <c r="D209" s="31">
        <v>46281.916666666701</v>
      </c>
      <c r="E209" s="31">
        <v>46282.229166666701</v>
      </c>
      <c r="F209" s="30" t="s">
        <v>454</v>
      </c>
    </row>
    <row r="210" spans="1:6" ht="31" x14ac:dyDescent="0.35">
      <c r="A210" s="29" t="s">
        <v>430</v>
      </c>
      <c r="B210" s="29" t="s">
        <v>8</v>
      </c>
      <c r="C210" s="30" t="s">
        <v>459</v>
      </c>
      <c r="D210" s="31">
        <v>46281.916666666701</v>
      </c>
      <c r="E210" s="31">
        <v>46282.229166666701</v>
      </c>
      <c r="F210" s="30" t="s">
        <v>1355</v>
      </c>
    </row>
    <row r="211" spans="1:6" ht="31" x14ac:dyDescent="0.35">
      <c r="A211" s="29" t="s">
        <v>430</v>
      </c>
      <c r="B211" s="29" t="s">
        <v>7</v>
      </c>
      <c r="C211" s="30" t="s">
        <v>710</v>
      </c>
      <c r="D211" s="31">
        <v>46281.916666666701</v>
      </c>
      <c r="E211" s="31">
        <v>46282.229166666701</v>
      </c>
      <c r="F211" s="30" t="s">
        <v>711</v>
      </c>
    </row>
    <row r="212" spans="1:6" ht="46.5" x14ac:dyDescent="0.35">
      <c r="A212" s="29" t="s">
        <v>430</v>
      </c>
      <c r="B212" s="29" t="s">
        <v>7</v>
      </c>
      <c r="C212" s="30" t="s">
        <v>1356</v>
      </c>
      <c r="D212" s="31">
        <v>46281.916666666701</v>
      </c>
      <c r="E212" s="31">
        <v>46282.229166666701</v>
      </c>
      <c r="F212" s="30" t="s">
        <v>1357</v>
      </c>
    </row>
    <row r="213" spans="1:6" ht="31" x14ac:dyDescent="0.35">
      <c r="A213" s="29" t="s">
        <v>430</v>
      </c>
      <c r="B213" s="29" t="s">
        <v>8</v>
      </c>
      <c r="C213" s="30" t="s">
        <v>1363</v>
      </c>
      <c r="D213" s="31">
        <v>46281.916666666701</v>
      </c>
      <c r="E213" s="31">
        <v>46282.229166666701</v>
      </c>
      <c r="F213" s="30" t="s">
        <v>1364</v>
      </c>
    </row>
    <row r="214" spans="1:6" ht="62" x14ac:dyDescent="0.35">
      <c r="A214" s="29" t="s">
        <v>430</v>
      </c>
      <c r="B214" s="29" t="s">
        <v>7</v>
      </c>
      <c r="C214" s="30" t="s">
        <v>1365</v>
      </c>
      <c r="D214" s="31">
        <v>46281.916666666701</v>
      </c>
      <c r="E214" s="31">
        <v>46282.229166666701</v>
      </c>
      <c r="F214" s="30" t="s">
        <v>1366</v>
      </c>
    </row>
    <row r="215" spans="1:6" ht="62" x14ac:dyDescent="0.35">
      <c r="A215" s="29" t="s">
        <v>430</v>
      </c>
      <c r="B215" s="29" t="s">
        <v>7</v>
      </c>
      <c r="C215" s="30" t="s">
        <v>1367</v>
      </c>
      <c r="D215" s="31">
        <v>46281.916666666701</v>
      </c>
      <c r="E215" s="31">
        <v>46282.229166666701</v>
      </c>
      <c r="F215" s="30" t="s">
        <v>1366</v>
      </c>
    </row>
    <row r="216" spans="1:6" ht="46.5" x14ac:dyDescent="0.35">
      <c r="A216" s="29" t="s">
        <v>351</v>
      </c>
      <c r="B216" s="29" t="s">
        <v>2</v>
      </c>
      <c r="C216" s="30" t="s">
        <v>352</v>
      </c>
      <c r="D216" s="31">
        <v>46237.25</v>
      </c>
      <c r="E216" s="31">
        <v>46692.25</v>
      </c>
      <c r="F216" s="30" t="s">
        <v>353</v>
      </c>
    </row>
    <row r="217" spans="1:6" ht="31" x14ac:dyDescent="0.35">
      <c r="A217" s="29" t="s">
        <v>503</v>
      </c>
      <c r="B217" s="29" t="s">
        <v>6</v>
      </c>
      <c r="C217" s="30" t="s">
        <v>716</v>
      </c>
      <c r="D217" s="31">
        <v>46281.833333333299</v>
      </c>
      <c r="E217" s="31">
        <v>46282.25</v>
      </c>
      <c r="F217" s="30" t="s">
        <v>717</v>
      </c>
    </row>
    <row r="218" spans="1:6" ht="31" x14ac:dyDescent="0.35">
      <c r="A218" s="29" t="s">
        <v>503</v>
      </c>
      <c r="B218" s="29" t="s">
        <v>6</v>
      </c>
      <c r="C218" s="30" t="s">
        <v>718</v>
      </c>
      <c r="D218" s="31">
        <v>46281.875</v>
      </c>
      <c r="E218" s="31">
        <v>46282.25</v>
      </c>
      <c r="F218" s="30" t="s">
        <v>717</v>
      </c>
    </row>
    <row r="219" spans="1:6" ht="31" x14ac:dyDescent="0.35">
      <c r="A219" s="29" t="s">
        <v>442</v>
      </c>
      <c r="B219" s="29" t="s">
        <v>4</v>
      </c>
      <c r="C219" s="30" t="s">
        <v>1322</v>
      </c>
      <c r="D219" s="31">
        <v>46281.875</v>
      </c>
      <c r="E219" s="31">
        <v>46282.25</v>
      </c>
      <c r="F219" s="30" t="s">
        <v>1323</v>
      </c>
    </row>
    <row r="220" spans="1:6" ht="46.5" x14ac:dyDescent="0.35">
      <c r="A220" s="29" t="s">
        <v>442</v>
      </c>
      <c r="B220" s="29" t="s">
        <v>4</v>
      </c>
      <c r="C220" s="30" t="s">
        <v>1324</v>
      </c>
      <c r="D220" s="31">
        <v>46281.875</v>
      </c>
      <c r="E220" s="31">
        <v>46282.25</v>
      </c>
      <c r="F220" s="30" t="s">
        <v>1325</v>
      </c>
    </row>
    <row r="221" spans="1:6" ht="46.5" x14ac:dyDescent="0.35">
      <c r="A221" s="29" t="s">
        <v>442</v>
      </c>
      <c r="B221" s="29" t="s">
        <v>4</v>
      </c>
      <c r="C221" s="30" t="s">
        <v>1059</v>
      </c>
      <c r="D221" s="31">
        <v>46281.916666666701</v>
      </c>
      <c r="E221" s="31">
        <v>46282.229166666701</v>
      </c>
      <c r="F221" s="30" t="s">
        <v>1060</v>
      </c>
    </row>
    <row r="222" spans="1:6" ht="62" x14ac:dyDescent="0.35">
      <c r="A222" s="29" t="s">
        <v>442</v>
      </c>
      <c r="B222" s="29" t="s">
        <v>4</v>
      </c>
      <c r="C222" s="30" t="s">
        <v>1226</v>
      </c>
      <c r="D222" s="31">
        <v>46281.875</v>
      </c>
      <c r="E222" s="31">
        <v>46282.25</v>
      </c>
      <c r="F222" s="30" t="s">
        <v>1227</v>
      </c>
    </row>
    <row r="223" spans="1:6" ht="31" x14ac:dyDescent="0.35">
      <c r="A223" s="29" t="s">
        <v>442</v>
      </c>
      <c r="B223" s="29" t="s">
        <v>5</v>
      </c>
      <c r="C223" s="30" t="s">
        <v>1376</v>
      </c>
      <c r="D223" s="31">
        <v>46281.895833333299</v>
      </c>
      <c r="E223" s="31">
        <v>46282.25</v>
      </c>
      <c r="F223" s="30" t="s">
        <v>1377</v>
      </c>
    </row>
    <row r="224" spans="1:6" ht="31" x14ac:dyDescent="0.35">
      <c r="A224" s="29" t="s">
        <v>73</v>
      </c>
      <c r="B224" s="29" t="s">
        <v>6</v>
      </c>
      <c r="C224" s="30" t="s">
        <v>927</v>
      </c>
      <c r="D224" s="31">
        <v>46281.927083333299</v>
      </c>
      <c r="E224" s="31">
        <v>46282.25</v>
      </c>
      <c r="F224" s="30" t="s">
        <v>928</v>
      </c>
    </row>
    <row r="225" spans="1:6" ht="31" x14ac:dyDescent="0.35">
      <c r="A225" s="29" t="s">
        <v>73</v>
      </c>
      <c r="B225" s="29" t="s">
        <v>6</v>
      </c>
      <c r="C225" s="30" t="s">
        <v>929</v>
      </c>
      <c r="D225" s="31">
        <v>46281.927083333299</v>
      </c>
      <c r="E225" s="31">
        <v>46282.25</v>
      </c>
      <c r="F225" s="30" t="s">
        <v>928</v>
      </c>
    </row>
    <row r="226" spans="1:6" ht="31" x14ac:dyDescent="0.35">
      <c r="A226" s="29" t="s">
        <v>73</v>
      </c>
      <c r="B226" s="29" t="s">
        <v>6</v>
      </c>
      <c r="C226" s="30" t="s">
        <v>930</v>
      </c>
      <c r="D226" s="31">
        <v>46281.927083333299</v>
      </c>
      <c r="E226" s="31">
        <v>46282.25</v>
      </c>
      <c r="F226" s="30" t="s">
        <v>928</v>
      </c>
    </row>
    <row r="227" spans="1:6" ht="31" x14ac:dyDescent="0.35">
      <c r="A227" s="29" t="s">
        <v>73</v>
      </c>
      <c r="B227" s="29" t="s">
        <v>21</v>
      </c>
      <c r="C227" s="30" t="s">
        <v>1358</v>
      </c>
      <c r="D227" s="31">
        <v>46281.916666666701</v>
      </c>
      <c r="E227" s="31">
        <v>46282.229166666701</v>
      </c>
      <c r="F227" s="30" t="s">
        <v>1357</v>
      </c>
    </row>
    <row r="228" spans="1:6" ht="62" x14ac:dyDescent="0.35">
      <c r="A228" s="29" t="s">
        <v>528</v>
      </c>
      <c r="B228" s="29" t="s">
        <v>6</v>
      </c>
      <c r="C228" s="30" t="s">
        <v>1383</v>
      </c>
      <c r="D228" s="31">
        <v>46281.875</v>
      </c>
      <c r="E228" s="31">
        <v>46282.25</v>
      </c>
      <c r="F228" s="30" t="s">
        <v>1384</v>
      </c>
    </row>
    <row r="229" spans="1:6" ht="46.5" x14ac:dyDescent="0.35">
      <c r="A229" s="29" t="s">
        <v>528</v>
      </c>
      <c r="B229" s="29" t="s">
        <v>2</v>
      </c>
      <c r="C229" s="30" t="s">
        <v>1385</v>
      </c>
      <c r="D229" s="31">
        <v>46281.875</v>
      </c>
      <c r="E229" s="31">
        <v>46282.25</v>
      </c>
      <c r="F229" s="30" t="s">
        <v>1384</v>
      </c>
    </row>
    <row r="230" spans="1:6" ht="46.5" x14ac:dyDescent="0.35">
      <c r="A230" s="29" t="s">
        <v>528</v>
      </c>
      <c r="B230" s="29" t="s">
        <v>6</v>
      </c>
      <c r="C230" s="30" t="s">
        <v>1390</v>
      </c>
      <c r="D230" s="31">
        <v>46281.875</v>
      </c>
      <c r="E230" s="31">
        <v>46282.25</v>
      </c>
      <c r="F230" s="30" t="s">
        <v>1391</v>
      </c>
    </row>
    <row r="231" spans="1:6" ht="46.5" x14ac:dyDescent="0.35">
      <c r="A231" s="29" t="s">
        <v>517</v>
      </c>
      <c r="B231" s="29" t="s">
        <v>5</v>
      </c>
      <c r="C231" s="30" t="s">
        <v>1378</v>
      </c>
      <c r="D231" s="31">
        <v>46281.854166666701</v>
      </c>
      <c r="E231" s="31">
        <v>46282.25</v>
      </c>
      <c r="F231" s="30" t="s">
        <v>1379</v>
      </c>
    </row>
    <row r="232" spans="1:6" ht="31" x14ac:dyDescent="0.35">
      <c r="A232" s="29" t="s">
        <v>498</v>
      </c>
      <c r="B232" s="29" t="s">
        <v>2</v>
      </c>
      <c r="C232" s="30" t="s">
        <v>1074</v>
      </c>
      <c r="D232" s="31">
        <v>46281.833333333299</v>
      </c>
      <c r="E232" s="31">
        <v>46282.25</v>
      </c>
      <c r="F232" s="30" t="s">
        <v>1075</v>
      </c>
    </row>
    <row r="233" spans="1:6" ht="46.5" x14ac:dyDescent="0.35">
      <c r="A233" s="29" t="s">
        <v>498</v>
      </c>
      <c r="B233" s="29" t="s">
        <v>6</v>
      </c>
      <c r="C233" s="30" t="s">
        <v>1076</v>
      </c>
      <c r="D233" s="31">
        <v>46281.833333333299</v>
      </c>
      <c r="E233" s="31">
        <v>46282.25</v>
      </c>
      <c r="F233" s="30" t="s">
        <v>1075</v>
      </c>
    </row>
    <row r="234" spans="1:6" ht="46.5" x14ac:dyDescent="0.35">
      <c r="A234" s="29" t="s">
        <v>498</v>
      </c>
      <c r="B234" s="29" t="s">
        <v>2</v>
      </c>
      <c r="C234" s="30" t="s">
        <v>1077</v>
      </c>
      <c r="D234" s="31">
        <v>46281.833333333299</v>
      </c>
      <c r="E234" s="31">
        <v>46282.25</v>
      </c>
      <c r="F234" s="30" t="s">
        <v>1075</v>
      </c>
    </row>
    <row r="235" spans="1:6" ht="46.5" x14ac:dyDescent="0.35">
      <c r="A235" s="29" t="s">
        <v>498</v>
      </c>
      <c r="B235" s="29" t="s">
        <v>6</v>
      </c>
      <c r="C235" s="30" t="s">
        <v>1078</v>
      </c>
      <c r="D235" s="31">
        <v>46281.833333333299</v>
      </c>
      <c r="E235" s="31">
        <v>46282.25</v>
      </c>
      <c r="F235" s="30" t="s">
        <v>1075</v>
      </c>
    </row>
    <row r="236" spans="1:6" ht="46.5" x14ac:dyDescent="0.35">
      <c r="A236" s="29" t="s">
        <v>498</v>
      </c>
      <c r="B236" s="29" t="s">
        <v>2</v>
      </c>
      <c r="C236" s="30" t="s">
        <v>1233</v>
      </c>
      <c r="D236" s="31">
        <v>46281.875</v>
      </c>
      <c r="E236" s="31">
        <v>46282.25</v>
      </c>
      <c r="F236" s="30" t="s">
        <v>1234</v>
      </c>
    </row>
    <row r="237" spans="1:6" ht="46.5" x14ac:dyDescent="0.35">
      <c r="A237" s="29" t="s">
        <v>266</v>
      </c>
      <c r="B237" s="29" t="s">
        <v>2</v>
      </c>
      <c r="C237" s="30" t="s">
        <v>267</v>
      </c>
      <c r="D237" s="31">
        <v>46281.833333333299</v>
      </c>
      <c r="E237" s="31">
        <v>46282.25</v>
      </c>
      <c r="F237" s="30" t="s">
        <v>265</v>
      </c>
    </row>
    <row r="238" spans="1:6" ht="46.5" x14ac:dyDescent="0.35">
      <c r="A238" s="29" t="s">
        <v>266</v>
      </c>
      <c r="B238" s="29" t="s">
        <v>2</v>
      </c>
      <c r="C238" s="30" t="s">
        <v>268</v>
      </c>
      <c r="D238" s="31">
        <v>46281.833333333299</v>
      </c>
      <c r="E238" s="31">
        <v>46282.25</v>
      </c>
      <c r="F238" s="30" t="s">
        <v>265</v>
      </c>
    </row>
    <row r="239" spans="1:6" ht="46.5" x14ac:dyDescent="0.35">
      <c r="A239" s="29" t="s">
        <v>266</v>
      </c>
      <c r="B239" s="29" t="s">
        <v>2</v>
      </c>
      <c r="C239" s="30" t="s">
        <v>269</v>
      </c>
      <c r="D239" s="31">
        <v>46281.833333333299</v>
      </c>
      <c r="E239" s="31">
        <v>46282.25</v>
      </c>
      <c r="F239" s="30" t="s">
        <v>265</v>
      </c>
    </row>
    <row r="240" spans="1:6" ht="77.5" x14ac:dyDescent="0.35">
      <c r="A240" s="29" t="s">
        <v>266</v>
      </c>
      <c r="B240" s="29" t="s">
        <v>2</v>
      </c>
      <c r="C240" s="30" t="s">
        <v>270</v>
      </c>
      <c r="D240" s="31">
        <v>46281.833333333299</v>
      </c>
      <c r="E240" s="31">
        <v>46282.25</v>
      </c>
      <c r="F240" s="30" t="s">
        <v>265</v>
      </c>
    </row>
    <row r="241" spans="1:6" ht="93" x14ac:dyDescent="0.35">
      <c r="A241" s="29" t="s">
        <v>266</v>
      </c>
      <c r="B241" s="29" t="s">
        <v>2</v>
      </c>
      <c r="C241" s="30" t="s">
        <v>271</v>
      </c>
      <c r="D241" s="31">
        <v>46281.833333333299</v>
      </c>
      <c r="E241" s="31">
        <v>46282.25</v>
      </c>
      <c r="F241" s="30" t="s">
        <v>265</v>
      </c>
    </row>
    <row r="242" spans="1:6" ht="93" x14ac:dyDescent="0.35">
      <c r="A242" s="29" t="s">
        <v>266</v>
      </c>
      <c r="B242" s="29" t="s">
        <v>2</v>
      </c>
      <c r="C242" s="30" t="s">
        <v>272</v>
      </c>
      <c r="D242" s="31">
        <v>46281.833333333299</v>
      </c>
      <c r="E242" s="31">
        <v>46282.25</v>
      </c>
      <c r="F242" s="30" t="s">
        <v>265</v>
      </c>
    </row>
    <row r="243" spans="1:6" ht="93" x14ac:dyDescent="0.35">
      <c r="A243" s="29" t="s">
        <v>266</v>
      </c>
      <c r="B243" s="29" t="s">
        <v>6</v>
      </c>
      <c r="C243" s="30" t="s">
        <v>273</v>
      </c>
      <c r="D243" s="31">
        <v>46281.833333333299</v>
      </c>
      <c r="E243" s="31">
        <v>46282.25</v>
      </c>
      <c r="F243" s="30" t="s">
        <v>274</v>
      </c>
    </row>
    <row r="244" spans="1:6" ht="93" x14ac:dyDescent="0.35">
      <c r="A244" s="29" t="s">
        <v>266</v>
      </c>
      <c r="B244" s="29" t="s">
        <v>6</v>
      </c>
      <c r="C244" s="30" t="s">
        <v>275</v>
      </c>
      <c r="D244" s="31">
        <v>46281.833333333299</v>
      </c>
      <c r="E244" s="31">
        <v>46282.25</v>
      </c>
      <c r="F244" s="30" t="s">
        <v>274</v>
      </c>
    </row>
    <row r="245" spans="1:6" ht="93" x14ac:dyDescent="0.35">
      <c r="A245" s="29" t="s">
        <v>266</v>
      </c>
      <c r="B245" s="29" t="s">
        <v>6</v>
      </c>
      <c r="C245" s="30" t="s">
        <v>276</v>
      </c>
      <c r="D245" s="31">
        <v>46281.833333333299</v>
      </c>
      <c r="E245" s="31">
        <v>46282.25</v>
      </c>
      <c r="F245" s="30" t="s">
        <v>274</v>
      </c>
    </row>
    <row r="246" spans="1:6" ht="93" x14ac:dyDescent="0.35">
      <c r="A246" s="29" t="s">
        <v>266</v>
      </c>
      <c r="B246" s="29" t="s">
        <v>6</v>
      </c>
      <c r="C246" s="30" t="s">
        <v>280</v>
      </c>
      <c r="D246" s="31">
        <v>46281.875</v>
      </c>
      <c r="E246" s="31">
        <v>46282.25</v>
      </c>
      <c r="F246" s="30" t="s">
        <v>279</v>
      </c>
    </row>
    <row r="247" spans="1:6" ht="93" x14ac:dyDescent="0.35">
      <c r="A247" s="29" t="s">
        <v>266</v>
      </c>
      <c r="B247" s="29" t="s">
        <v>2</v>
      </c>
      <c r="C247" s="30" t="s">
        <v>281</v>
      </c>
      <c r="D247" s="31">
        <v>46281.875</v>
      </c>
      <c r="E247" s="31">
        <v>46282.25</v>
      </c>
      <c r="F247" s="30" t="s">
        <v>279</v>
      </c>
    </row>
    <row r="248" spans="1:6" ht="93" x14ac:dyDescent="0.35">
      <c r="A248" s="29" t="s">
        <v>263</v>
      </c>
      <c r="B248" s="29" t="s">
        <v>5</v>
      </c>
      <c r="C248" s="30" t="s">
        <v>264</v>
      </c>
      <c r="D248" s="31">
        <v>46281.833333333299</v>
      </c>
      <c r="E248" s="31">
        <v>46282.25</v>
      </c>
      <c r="F248" s="30" t="s">
        <v>265</v>
      </c>
    </row>
    <row r="249" spans="1:6" ht="93" x14ac:dyDescent="0.35">
      <c r="A249" s="29" t="s">
        <v>263</v>
      </c>
      <c r="B249" s="29" t="s">
        <v>4</v>
      </c>
      <c r="C249" s="30" t="s">
        <v>282</v>
      </c>
      <c r="D249" s="31">
        <v>46281.875</v>
      </c>
      <c r="E249" s="31">
        <v>46282.25</v>
      </c>
      <c r="F249" s="30" t="s">
        <v>279</v>
      </c>
    </row>
    <row r="250" spans="1:6" ht="77.5" x14ac:dyDescent="0.35">
      <c r="A250" s="29" t="s">
        <v>263</v>
      </c>
      <c r="B250" s="29" t="s">
        <v>4</v>
      </c>
      <c r="C250" s="30" t="s">
        <v>283</v>
      </c>
      <c r="D250" s="31">
        <v>46281.875</v>
      </c>
      <c r="E250" s="31">
        <v>46282.25</v>
      </c>
      <c r="F250" s="30" t="s">
        <v>279</v>
      </c>
    </row>
    <row r="251" spans="1:6" ht="77.5" x14ac:dyDescent="0.35">
      <c r="A251" s="29" t="s">
        <v>263</v>
      </c>
      <c r="B251" s="29" t="s">
        <v>5</v>
      </c>
      <c r="C251" s="30" t="s">
        <v>1006</v>
      </c>
      <c r="D251" s="31">
        <v>46282.03125</v>
      </c>
      <c r="E251" s="31">
        <v>46282.208333333299</v>
      </c>
      <c r="F251" s="30" t="s">
        <v>1007</v>
      </c>
    </row>
    <row r="252" spans="1:6" ht="62" x14ac:dyDescent="0.35">
      <c r="A252" s="29" t="s">
        <v>260</v>
      </c>
      <c r="B252" s="29" t="s">
        <v>6</v>
      </c>
      <c r="C252" s="30" t="s">
        <v>261</v>
      </c>
      <c r="D252" s="31">
        <v>45804.208333333299</v>
      </c>
      <c r="E252" s="31">
        <v>46418.208333333299</v>
      </c>
      <c r="F252" s="30" t="s">
        <v>262</v>
      </c>
    </row>
    <row r="253" spans="1:6" ht="77.5" x14ac:dyDescent="0.35">
      <c r="A253" s="29" t="s">
        <v>260</v>
      </c>
      <c r="B253" s="29" t="s">
        <v>6</v>
      </c>
      <c r="C253" s="30" t="s">
        <v>1156</v>
      </c>
      <c r="D253" s="31">
        <v>46281.979166666701</v>
      </c>
      <c r="E253" s="31">
        <v>46282.25</v>
      </c>
      <c r="F253" s="30" t="s">
        <v>1153</v>
      </c>
    </row>
    <row r="254" spans="1:6" ht="62" x14ac:dyDescent="0.35">
      <c r="A254" s="29" t="s">
        <v>260</v>
      </c>
      <c r="B254" s="29" t="s">
        <v>2</v>
      </c>
      <c r="C254" s="30" t="s">
        <v>319</v>
      </c>
      <c r="D254" s="31">
        <v>46267.833333333299</v>
      </c>
      <c r="E254" s="31">
        <v>46323.25</v>
      </c>
      <c r="F254" s="30" t="s">
        <v>320</v>
      </c>
    </row>
    <row r="255" spans="1:6" ht="93" x14ac:dyDescent="0.35">
      <c r="A255" s="29" t="s">
        <v>109</v>
      </c>
      <c r="B255" s="29" t="s">
        <v>6</v>
      </c>
      <c r="C255" s="30" t="s">
        <v>1261</v>
      </c>
      <c r="D255" s="31">
        <v>46281.833333333299</v>
      </c>
      <c r="E255" s="31">
        <v>46282.25</v>
      </c>
      <c r="F255" s="30" t="s">
        <v>1262</v>
      </c>
    </row>
    <row r="256" spans="1:6" ht="93" x14ac:dyDescent="0.35">
      <c r="A256" s="29" t="s">
        <v>109</v>
      </c>
      <c r="B256" s="29" t="s">
        <v>6</v>
      </c>
      <c r="C256" s="30" t="s">
        <v>110</v>
      </c>
      <c r="D256" s="31">
        <v>46281.833333333299</v>
      </c>
      <c r="E256" s="31">
        <v>46282.25</v>
      </c>
      <c r="F256" s="30" t="s">
        <v>111</v>
      </c>
    </row>
    <row r="257" spans="1:6" ht="62" x14ac:dyDescent="0.35">
      <c r="A257" s="29" t="s">
        <v>109</v>
      </c>
      <c r="B257" s="29" t="s">
        <v>6</v>
      </c>
      <c r="C257" s="30" t="s">
        <v>295</v>
      </c>
      <c r="D257" s="31">
        <v>46281.875</v>
      </c>
      <c r="E257" s="31">
        <v>46282.25</v>
      </c>
      <c r="F257" s="30" t="s">
        <v>296</v>
      </c>
    </row>
    <row r="258" spans="1:6" ht="77.5" x14ac:dyDescent="0.35">
      <c r="A258" s="29" t="s">
        <v>109</v>
      </c>
      <c r="B258" s="29" t="s">
        <v>6</v>
      </c>
      <c r="C258" s="30" t="s">
        <v>297</v>
      </c>
      <c r="D258" s="31">
        <v>46281.875</v>
      </c>
      <c r="E258" s="31">
        <v>46282.25</v>
      </c>
      <c r="F258" s="30" t="s">
        <v>296</v>
      </c>
    </row>
    <row r="259" spans="1:6" ht="77.5" x14ac:dyDescent="0.35">
      <c r="A259" s="29" t="s">
        <v>109</v>
      </c>
      <c r="B259" s="29" t="s">
        <v>6</v>
      </c>
      <c r="C259" s="30" t="s">
        <v>998</v>
      </c>
      <c r="D259" s="31">
        <v>46281.875</v>
      </c>
      <c r="E259" s="31">
        <v>46282.25</v>
      </c>
      <c r="F259" s="30" t="s">
        <v>296</v>
      </c>
    </row>
    <row r="260" spans="1:6" ht="77.5" x14ac:dyDescent="0.35">
      <c r="A260" s="29" t="s">
        <v>109</v>
      </c>
      <c r="B260" s="29" t="s">
        <v>2</v>
      </c>
      <c r="C260" s="30" t="s">
        <v>1008</v>
      </c>
      <c r="D260" s="31">
        <v>46281.833333333299</v>
      </c>
      <c r="E260" s="31">
        <v>46282.208333333299</v>
      </c>
      <c r="F260" s="30" t="s">
        <v>1009</v>
      </c>
    </row>
    <row r="261" spans="1:6" ht="93" x14ac:dyDescent="0.35">
      <c r="A261" s="29" t="s">
        <v>109</v>
      </c>
      <c r="B261" s="29" t="s">
        <v>2</v>
      </c>
      <c r="C261" s="30" t="s">
        <v>1010</v>
      </c>
      <c r="D261" s="31">
        <v>46281.833333333299</v>
      </c>
      <c r="E261" s="31">
        <v>46282.208333333299</v>
      </c>
      <c r="F261" s="30" t="s">
        <v>1009</v>
      </c>
    </row>
    <row r="262" spans="1:6" ht="93" x14ac:dyDescent="0.35">
      <c r="A262" s="29" t="s">
        <v>109</v>
      </c>
      <c r="B262" s="29" t="s">
        <v>6</v>
      </c>
      <c r="C262" s="30" t="s">
        <v>1018</v>
      </c>
      <c r="D262" s="31">
        <v>46281.875</v>
      </c>
      <c r="E262" s="31">
        <v>46282.25</v>
      </c>
      <c r="F262" s="30" t="s">
        <v>1019</v>
      </c>
    </row>
    <row r="263" spans="1:6" ht="62" x14ac:dyDescent="0.35">
      <c r="A263" s="29" t="s">
        <v>109</v>
      </c>
      <c r="B263" s="29" t="s">
        <v>6</v>
      </c>
      <c r="C263" s="30" t="s">
        <v>884</v>
      </c>
      <c r="D263" s="31">
        <v>46281.833333333299</v>
      </c>
      <c r="E263" s="31">
        <v>46282.25</v>
      </c>
      <c r="F263" s="30" t="s">
        <v>885</v>
      </c>
    </row>
    <row r="264" spans="1:6" ht="62" x14ac:dyDescent="0.35">
      <c r="A264" s="29" t="s">
        <v>109</v>
      </c>
      <c r="B264" s="29" t="s">
        <v>6</v>
      </c>
      <c r="C264" s="30" t="s">
        <v>886</v>
      </c>
      <c r="D264" s="31">
        <v>46281.833333333299</v>
      </c>
      <c r="E264" s="31">
        <v>46282.25</v>
      </c>
      <c r="F264" s="30" t="s">
        <v>885</v>
      </c>
    </row>
    <row r="265" spans="1:6" ht="62" x14ac:dyDescent="0.35">
      <c r="A265" s="29" t="s">
        <v>109</v>
      </c>
      <c r="B265" s="29" t="s">
        <v>6</v>
      </c>
      <c r="C265" s="30" t="s">
        <v>1380</v>
      </c>
      <c r="D265" s="31">
        <v>46281.916666666701</v>
      </c>
      <c r="E265" s="31">
        <v>46282.25</v>
      </c>
      <c r="F265" s="30" t="s">
        <v>1087</v>
      </c>
    </row>
    <row r="266" spans="1:6" ht="124" x14ac:dyDescent="0.35">
      <c r="A266" s="29" t="s">
        <v>305</v>
      </c>
      <c r="B266" s="29" t="s">
        <v>8</v>
      </c>
      <c r="C266" s="30" t="s">
        <v>306</v>
      </c>
      <c r="D266" s="31">
        <v>46281.875</v>
      </c>
      <c r="E266" s="31">
        <v>46282.25</v>
      </c>
      <c r="F266" s="30" t="s">
        <v>307</v>
      </c>
    </row>
    <row r="267" spans="1:6" ht="124" x14ac:dyDescent="0.35">
      <c r="A267" s="29" t="s">
        <v>305</v>
      </c>
      <c r="B267" s="29" t="s">
        <v>7</v>
      </c>
      <c r="C267" s="30" t="s">
        <v>308</v>
      </c>
      <c r="D267" s="31">
        <v>46281.875</v>
      </c>
      <c r="E267" s="31">
        <v>46282.25</v>
      </c>
      <c r="F267" s="30" t="s">
        <v>307</v>
      </c>
    </row>
    <row r="268" spans="1:6" ht="46.5" x14ac:dyDescent="0.35">
      <c r="A268" s="29" t="s">
        <v>305</v>
      </c>
      <c r="B268" s="29" t="s">
        <v>8</v>
      </c>
      <c r="C268" s="30" t="s">
        <v>1308</v>
      </c>
      <c r="D268" s="31">
        <v>46281.958333333299</v>
      </c>
      <c r="E268" s="31">
        <v>46282.25</v>
      </c>
      <c r="F268" s="30" t="s">
        <v>1004</v>
      </c>
    </row>
    <row r="269" spans="1:6" ht="62" x14ac:dyDescent="0.35">
      <c r="A269" s="29" t="s">
        <v>305</v>
      </c>
      <c r="B269" s="29" t="s">
        <v>7</v>
      </c>
      <c r="C269" s="30" t="s">
        <v>321</v>
      </c>
      <c r="D269" s="31">
        <v>46282.03125</v>
      </c>
      <c r="E269" s="31">
        <v>46282.25</v>
      </c>
      <c r="F269" s="30" t="s">
        <v>322</v>
      </c>
    </row>
    <row r="270" spans="1:6" ht="124" x14ac:dyDescent="0.35">
      <c r="A270" s="29" t="s">
        <v>185</v>
      </c>
      <c r="B270" s="29" t="s">
        <v>6</v>
      </c>
      <c r="C270" s="30" t="s">
        <v>947</v>
      </c>
      <c r="D270" s="31">
        <v>46281.833333333299</v>
      </c>
      <c r="E270" s="31">
        <v>46282.25</v>
      </c>
      <c r="F270" s="30" t="s">
        <v>187</v>
      </c>
    </row>
    <row r="271" spans="1:6" ht="108.5" x14ac:dyDescent="0.35">
      <c r="A271" s="29" t="s">
        <v>185</v>
      </c>
      <c r="B271" s="29" t="s">
        <v>6</v>
      </c>
      <c r="C271" s="30" t="s">
        <v>948</v>
      </c>
      <c r="D271" s="31">
        <v>46281.833333333299</v>
      </c>
      <c r="E271" s="31">
        <v>46282.25</v>
      </c>
      <c r="F271" s="30" t="s">
        <v>187</v>
      </c>
    </row>
    <row r="272" spans="1:6" ht="46.5" x14ac:dyDescent="0.35">
      <c r="A272" s="29" t="s">
        <v>185</v>
      </c>
      <c r="B272" s="29" t="s">
        <v>6</v>
      </c>
      <c r="C272" s="30" t="s">
        <v>949</v>
      </c>
      <c r="D272" s="31">
        <v>46281.833333333299</v>
      </c>
      <c r="E272" s="31">
        <v>46282.25</v>
      </c>
      <c r="F272" s="30" t="s">
        <v>187</v>
      </c>
    </row>
    <row r="273" spans="1:6" ht="46.5" x14ac:dyDescent="0.35">
      <c r="A273" s="29" t="s">
        <v>185</v>
      </c>
      <c r="B273" s="29" t="s">
        <v>6</v>
      </c>
      <c r="C273" s="30" t="s">
        <v>950</v>
      </c>
      <c r="D273" s="31">
        <v>46281.833333333299</v>
      </c>
      <c r="E273" s="31">
        <v>46282.25</v>
      </c>
      <c r="F273" s="30" t="s">
        <v>187</v>
      </c>
    </row>
    <row r="274" spans="1:6" ht="46.5" x14ac:dyDescent="0.35">
      <c r="A274" s="29" t="s">
        <v>185</v>
      </c>
      <c r="B274" s="29" t="s">
        <v>6</v>
      </c>
      <c r="C274" s="30" t="s">
        <v>951</v>
      </c>
      <c r="D274" s="31">
        <v>46281.833333333299</v>
      </c>
      <c r="E274" s="31">
        <v>46282.25</v>
      </c>
      <c r="F274" s="30" t="s">
        <v>187</v>
      </c>
    </row>
    <row r="275" spans="1:6" ht="77.5" x14ac:dyDescent="0.35">
      <c r="A275" s="29" t="s">
        <v>185</v>
      </c>
      <c r="B275" s="29" t="s">
        <v>6</v>
      </c>
      <c r="C275" s="30" t="s">
        <v>952</v>
      </c>
      <c r="D275" s="31">
        <v>46281.833333333299</v>
      </c>
      <c r="E275" s="31">
        <v>46282.25</v>
      </c>
      <c r="F275" s="30" t="s">
        <v>187</v>
      </c>
    </row>
    <row r="276" spans="1:6" ht="46.5" x14ac:dyDescent="0.35">
      <c r="A276" s="29" t="s">
        <v>290</v>
      </c>
      <c r="B276" s="29" t="s">
        <v>2</v>
      </c>
      <c r="C276" s="30" t="s">
        <v>294</v>
      </c>
      <c r="D276" s="31">
        <v>46281.875</v>
      </c>
      <c r="E276" s="31">
        <v>46282.25</v>
      </c>
      <c r="F276" s="30" t="s">
        <v>292</v>
      </c>
    </row>
    <row r="277" spans="1:6" ht="62" x14ac:dyDescent="0.35">
      <c r="A277" s="29" t="s">
        <v>290</v>
      </c>
      <c r="B277" s="29" t="s">
        <v>2</v>
      </c>
      <c r="C277" s="30" t="s">
        <v>1149</v>
      </c>
      <c r="D277" s="31">
        <v>46281.875</v>
      </c>
      <c r="E277" s="31">
        <v>46282.25</v>
      </c>
      <c r="F277" s="30" t="s">
        <v>292</v>
      </c>
    </row>
    <row r="278" spans="1:6" ht="108.5" x14ac:dyDescent="0.35">
      <c r="A278" s="29" t="s">
        <v>151</v>
      </c>
      <c r="B278" s="29" t="s">
        <v>5</v>
      </c>
      <c r="C278" s="30" t="s">
        <v>178</v>
      </c>
      <c r="D278" s="31">
        <v>46281.833333333299</v>
      </c>
      <c r="E278" s="31">
        <v>46282.25</v>
      </c>
      <c r="F278" s="30" t="s">
        <v>179</v>
      </c>
    </row>
    <row r="279" spans="1:6" ht="139.5" x14ac:dyDescent="0.35">
      <c r="A279" s="29" t="s">
        <v>151</v>
      </c>
      <c r="B279" s="29" t="s">
        <v>5</v>
      </c>
      <c r="C279" s="30" t="s">
        <v>180</v>
      </c>
      <c r="D279" s="31">
        <v>46281.833333333299</v>
      </c>
      <c r="E279" s="31">
        <v>46282.25</v>
      </c>
      <c r="F279" s="30" t="s">
        <v>179</v>
      </c>
    </row>
    <row r="280" spans="1:6" ht="46.5" x14ac:dyDescent="0.35">
      <c r="A280" s="29" t="s">
        <v>151</v>
      </c>
      <c r="B280" s="29" t="s">
        <v>5</v>
      </c>
      <c r="C280" s="30" t="s">
        <v>181</v>
      </c>
      <c r="D280" s="31">
        <v>46281.833333333299</v>
      </c>
      <c r="E280" s="31">
        <v>46282.25</v>
      </c>
      <c r="F280" s="30" t="s">
        <v>179</v>
      </c>
    </row>
    <row r="281" spans="1:6" ht="46.5" x14ac:dyDescent="0.35">
      <c r="A281" s="29" t="s">
        <v>151</v>
      </c>
      <c r="B281" s="29" t="s">
        <v>21</v>
      </c>
      <c r="C281" s="30" t="s">
        <v>957</v>
      </c>
      <c r="D281" s="31">
        <v>46281.833333333299</v>
      </c>
      <c r="E281" s="31">
        <v>46282.25</v>
      </c>
      <c r="F281" s="30" t="s">
        <v>955</v>
      </c>
    </row>
    <row r="282" spans="1:6" ht="46.5" x14ac:dyDescent="0.35">
      <c r="A282" s="29" t="s">
        <v>151</v>
      </c>
      <c r="B282" s="29" t="s">
        <v>4</v>
      </c>
      <c r="C282" s="30" t="s">
        <v>961</v>
      </c>
      <c r="D282" s="31">
        <v>46281.833333333299</v>
      </c>
      <c r="E282" s="31">
        <v>46282.25</v>
      </c>
      <c r="F282" s="30" t="s">
        <v>622</v>
      </c>
    </row>
    <row r="283" spans="1:6" ht="108.5" x14ac:dyDescent="0.35">
      <c r="A283" s="29" t="s">
        <v>151</v>
      </c>
      <c r="B283" s="29" t="s">
        <v>5</v>
      </c>
      <c r="C283" s="30" t="s">
        <v>1285</v>
      </c>
      <c r="D283" s="31">
        <v>46281.916666666701</v>
      </c>
      <c r="E283" s="31">
        <v>46282.208333333299</v>
      </c>
      <c r="F283" s="30" t="s">
        <v>1286</v>
      </c>
    </row>
    <row r="284" spans="1:6" ht="108.5" x14ac:dyDescent="0.35">
      <c r="A284" s="29" t="s">
        <v>151</v>
      </c>
      <c r="B284" s="29" t="s">
        <v>4</v>
      </c>
      <c r="C284" s="30" t="s">
        <v>1152</v>
      </c>
      <c r="D284" s="31">
        <v>46281.979166666701</v>
      </c>
      <c r="E284" s="31">
        <v>46282.25</v>
      </c>
      <c r="F284" s="30" t="s">
        <v>1153</v>
      </c>
    </row>
    <row r="285" spans="1:6" ht="108.5" x14ac:dyDescent="0.35">
      <c r="A285" s="29" t="s">
        <v>151</v>
      </c>
      <c r="B285" s="29" t="s">
        <v>4</v>
      </c>
      <c r="C285" s="30" t="s">
        <v>1154</v>
      </c>
      <c r="D285" s="31">
        <v>46281.979166666701</v>
      </c>
      <c r="E285" s="31">
        <v>46282.25</v>
      </c>
      <c r="F285" s="30" t="s">
        <v>1153</v>
      </c>
    </row>
    <row r="286" spans="1:6" ht="108.5" x14ac:dyDescent="0.35">
      <c r="A286" s="29" t="s">
        <v>151</v>
      </c>
      <c r="B286" s="29" t="s">
        <v>4</v>
      </c>
      <c r="C286" s="30" t="s">
        <v>1155</v>
      </c>
      <c r="D286" s="31">
        <v>46281.979166666701</v>
      </c>
      <c r="E286" s="31">
        <v>46282.25</v>
      </c>
      <c r="F286" s="30" t="s">
        <v>1153</v>
      </c>
    </row>
    <row r="287" spans="1:6" ht="46.5" x14ac:dyDescent="0.35">
      <c r="A287" s="29" t="s">
        <v>151</v>
      </c>
      <c r="B287" s="29" t="s">
        <v>5</v>
      </c>
      <c r="C287" s="30" t="s">
        <v>336</v>
      </c>
      <c r="D287" s="31">
        <v>46281.875</v>
      </c>
      <c r="E287" s="31">
        <v>46282.25</v>
      </c>
      <c r="F287" s="30" t="s">
        <v>337</v>
      </c>
    </row>
    <row r="288" spans="1:6" ht="46.5" x14ac:dyDescent="0.35">
      <c r="A288" s="29" t="s">
        <v>151</v>
      </c>
      <c r="B288" s="29" t="s">
        <v>4</v>
      </c>
      <c r="C288" s="30" t="s">
        <v>338</v>
      </c>
      <c r="D288" s="31">
        <v>46281.875</v>
      </c>
      <c r="E288" s="31">
        <v>46282.25</v>
      </c>
      <c r="F288" s="30" t="s">
        <v>337</v>
      </c>
    </row>
    <row r="289" spans="1:6" ht="46.5" x14ac:dyDescent="0.35">
      <c r="A289" s="29" t="s">
        <v>218</v>
      </c>
      <c r="B289" s="29" t="s">
        <v>7</v>
      </c>
      <c r="C289" s="30" t="s">
        <v>1274</v>
      </c>
      <c r="D289" s="31">
        <v>46281.833333333299</v>
      </c>
      <c r="E289" s="31">
        <v>46282.25</v>
      </c>
      <c r="F289" s="30" t="s">
        <v>201</v>
      </c>
    </row>
    <row r="290" spans="1:6" ht="77.5" x14ac:dyDescent="0.35">
      <c r="A290" s="29" t="s">
        <v>218</v>
      </c>
      <c r="B290" s="29" t="s">
        <v>7</v>
      </c>
      <c r="C290" s="30" t="s">
        <v>1275</v>
      </c>
      <c r="D290" s="31">
        <v>46281.916666666701</v>
      </c>
      <c r="E290" s="31">
        <v>46282.25</v>
      </c>
      <c r="F290" s="30" t="s">
        <v>1276</v>
      </c>
    </row>
    <row r="291" spans="1:6" ht="108.5" x14ac:dyDescent="0.35">
      <c r="A291" s="29" t="s">
        <v>218</v>
      </c>
      <c r="B291" s="29" t="s">
        <v>7</v>
      </c>
      <c r="C291" s="30" t="s">
        <v>1277</v>
      </c>
      <c r="D291" s="31">
        <v>46281.916666666701</v>
      </c>
      <c r="E291" s="31">
        <v>46282.25</v>
      </c>
      <c r="F291" s="30" t="s">
        <v>1276</v>
      </c>
    </row>
    <row r="292" spans="1:6" ht="77.5" x14ac:dyDescent="0.35">
      <c r="A292" s="29" t="s">
        <v>218</v>
      </c>
      <c r="B292" s="29" t="s">
        <v>7</v>
      </c>
      <c r="C292" s="30" t="s">
        <v>1278</v>
      </c>
      <c r="D292" s="31">
        <v>46281.916666666701</v>
      </c>
      <c r="E292" s="31">
        <v>46282.25</v>
      </c>
      <c r="F292" s="30" t="s">
        <v>1276</v>
      </c>
    </row>
    <row r="293" spans="1:6" ht="108.5" x14ac:dyDescent="0.35">
      <c r="A293" s="29" t="s">
        <v>218</v>
      </c>
      <c r="B293" s="29" t="s">
        <v>7</v>
      </c>
      <c r="C293" s="30" t="s">
        <v>1279</v>
      </c>
      <c r="D293" s="31">
        <v>46281.916666666701</v>
      </c>
      <c r="E293" s="31">
        <v>46282.25</v>
      </c>
      <c r="F293" s="30" t="s">
        <v>1276</v>
      </c>
    </row>
    <row r="294" spans="1:6" ht="108.5" x14ac:dyDescent="0.35">
      <c r="A294" s="29" t="s">
        <v>218</v>
      </c>
      <c r="B294" s="29" t="s">
        <v>7</v>
      </c>
      <c r="C294" s="30" t="s">
        <v>1280</v>
      </c>
      <c r="D294" s="31">
        <v>46281.916666666701</v>
      </c>
      <c r="E294" s="31">
        <v>46282.25</v>
      </c>
      <c r="F294" s="30" t="s">
        <v>1276</v>
      </c>
    </row>
    <row r="295" spans="1:6" ht="62" x14ac:dyDescent="0.35">
      <c r="A295" s="29" t="s">
        <v>218</v>
      </c>
      <c r="B295" s="29" t="s">
        <v>7</v>
      </c>
      <c r="C295" s="30" t="s">
        <v>1281</v>
      </c>
      <c r="D295" s="31">
        <v>46281.916666666701</v>
      </c>
      <c r="E295" s="31">
        <v>46282.25</v>
      </c>
      <c r="F295" s="30" t="s">
        <v>1276</v>
      </c>
    </row>
    <row r="296" spans="1:6" ht="108.5" x14ac:dyDescent="0.35">
      <c r="A296" s="29" t="s">
        <v>218</v>
      </c>
      <c r="B296" s="29" t="s">
        <v>7</v>
      </c>
      <c r="C296" s="30" t="s">
        <v>973</v>
      </c>
      <c r="D296" s="31">
        <v>46281.916666666701</v>
      </c>
      <c r="E296" s="31">
        <v>46282.25</v>
      </c>
      <c r="F296" s="30" t="s">
        <v>1276</v>
      </c>
    </row>
    <row r="297" spans="1:6" ht="77.5" x14ac:dyDescent="0.35">
      <c r="A297" s="29" t="s">
        <v>218</v>
      </c>
      <c r="B297" s="29" t="s">
        <v>7</v>
      </c>
      <c r="C297" s="30" t="s">
        <v>1282</v>
      </c>
      <c r="D297" s="31">
        <v>46281.916666666701</v>
      </c>
      <c r="E297" s="31">
        <v>46282.25</v>
      </c>
      <c r="F297" s="30" t="s">
        <v>1276</v>
      </c>
    </row>
    <row r="298" spans="1:6" ht="77.5" x14ac:dyDescent="0.35">
      <c r="A298" s="29" t="s">
        <v>298</v>
      </c>
      <c r="B298" s="29" t="s">
        <v>5</v>
      </c>
      <c r="C298" s="30" t="s">
        <v>1150</v>
      </c>
      <c r="D298" s="31">
        <v>46281.875</v>
      </c>
      <c r="E298" s="31">
        <v>46282.25</v>
      </c>
      <c r="F298" s="30" t="s">
        <v>1151</v>
      </c>
    </row>
    <row r="299" spans="1:6" ht="46.5" x14ac:dyDescent="0.35">
      <c r="A299" s="29" t="s">
        <v>298</v>
      </c>
      <c r="B299" s="29" t="s">
        <v>5</v>
      </c>
      <c r="C299" s="30" t="s">
        <v>1157</v>
      </c>
      <c r="D299" s="31">
        <v>46281.875</v>
      </c>
      <c r="E299" s="31">
        <v>46282.208333333299</v>
      </c>
      <c r="F299" s="30" t="s">
        <v>1158</v>
      </c>
    </row>
    <row r="300" spans="1:6" ht="46.5" x14ac:dyDescent="0.35">
      <c r="A300" s="29" t="s">
        <v>298</v>
      </c>
      <c r="B300" s="29" t="s">
        <v>5</v>
      </c>
      <c r="C300" s="30" t="s">
        <v>1159</v>
      </c>
      <c r="D300" s="31">
        <v>46281.875</v>
      </c>
      <c r="E300" s="31">
        <v>46282.208333333299</v>
      </c>
      <c r="F300" s="30" t="s">
        <v>1158</v>
      </c>
    </row>
    <row r="301" spans="1:6" ht="93" x14ac:dyDescent="0.35">
      <c r="A301" s="29" t="s">
        <v>298</v>
      </c>
      <c r="B301" s="29" t="s">
        <v>5</v>
      </c>
      <c r="C301" s="30" t="s">
        <v>1160</v>
      </c>
      <c r="D301" s="31">
        <v>46281.875</v>
      </c>
      <c r="E301" s="31">
        <v>46282.208333333299</v>
      </c>
      <c r="F301" s="30" t="s">
        <v>1158</v>
      </c>
    </row>
    <row r="302" spans="1:6" ht="77.5" x14ac:dyDescent="0.35">
      <c r="A302" s="29" t="s">
        <v>298</v>
      </c>
      <c r="B302" s="29" t="s">
        <v>5</v>
      </c>
      <c r="C302" s="30" t="s">
        <v>1011</v>
      </c>
      <c r="D302" s="31">
        <v>46281.875</v>
      </c>
      <c r="E302" s="31">
        <v>46282.25</v>
      </c>
      <c r="F302" s="30" t="s">
        <v>1012</v>
      </c>
    </row>
    <row r="303" spans="1:6" ht="77.5" x14ac:dyDescent="0.35">
      <c r="A303" s="29" t="s">
        <v>298</v>
      </c>
      <c r="B303" s="29" t="s">
        <v>5</v>
      </c>
      <c r="C303" s="30" t="s">
        <v>1013</v>
      </c>
      <c r="D303" s="31">
        <v>46281.875</v>
      </c>
      <c r="E303" s="31">
        <v>46282.25</v>
      </c>
      <c r="F303" s="30" t="s">
        <v>1012</v>
      </c>
    </row>
    <row r="304" spans="1:6" ht="77.5" x14ac:dyDescent="0.35">
      <c r="A304" s="29" t="s">
        <v>1312</v>
      </c>
      <c r="B304" s="29" t="s">
        <v>2</v>
      </c>
      <c r="C304" s="30" t="s">
        <v>1313</v>
      </c>
      <c r="D304" s="31">
        <v>46281.916666666701</v>
      </c>
      <c r="E304" s="31">
        <v>46282.25</v>
      </c>
      <c r="F304" s="30" t="s">
        <v>1314</v>
      </c>
    </row>
    <row r="305" spans="1:6" ht="62" x14ac:dyDescent="0.35">
      <c r="A305" s="29" t="s">
        <v>284</v>
      </c>
      <c r="B305" s="29" t="s">
        <v>4</v>
      </c>
      <c r="C305" s="30" t="s">
        <v>285</v>
      </c>
      <c r="D305" s="31">
        <v>46281.833333333299</v>
      </c>
      <c r="E305" s="31">
        <v>46282.25</v>
      </c>
      <c r="F305" s="30" t="s">
        <v>286</v>
      </c>
    </row>
    <row r="306" spans="1:6" ht="93" x14ac:dyDescent="0.35">
      <c r="A306" s="29" t="s">
        <v>284</v>
      </c>
      <c r="B306" s="29" t="s">
        <v>4</v>
      </c>
      <c r="C306" s="30" t="s">
        <v>287</v>
      </c>
      <c r="D306" s="31">
        <v>46281.833333333299</v>
      </c>
      <c r="E306" s="31">
        <v>46282.25</v>
      </c>
      <c r="F306" s="30" t="s">
        <v>286</v>
      </c>
    </row>
    <row r="307" spans="1:6" ht="93" x14ac:dyDescent="0.35">
      <c r="A307" s="29" t="s">
        <v>284</v>
      </c>
      <c r="B307" s="29" t="s">
        <v>5</v>
      </c>
      <c r="C307" s="30" t="s">
        <v>288</v>
      </c>
      <c r="D307" s="31">
        <v>46281.833333333299</v>
      </c>
      <c r="E307" s="31">
        <v>46282.25</v>
      </c>
      <c r="F307" s="30" t="s">
        <v>286</v>
      </c>
    </row>
    <row r="308" spans="1:6" ht="31" x14ac:dyDescent="0.35">
      <c r="A308" s="32" t="s">
        <v>284</v>
      </c>
      <c r="B308" s="32" t="s">
        <v>5</v>
      </c>
      <c r="C308" s="33" t="s">
        <v>289</v>
      </c>
      <c r="D308" s="34">
        <v>46281.833333333299</v>
      </c>
      <c r="E308" s="34">
        <v>46282.25</v>
      </c>
      <c r="F308" s="33" t="s">
        <v>286</v>
      </c>
    </row>
    <row r="309" spans="1:6" x14ac:dyDescent="0.35">
      <c r="A309" s="32"/>
      <c r="B309" s="32"/>
      <c r="C309" s="33"/>
      <c r="D309" s="34"/>
      <c r="E309" s="34"/>
      <c r="F309" s="33"/>
    </row>
  </sheetData>
  <autoFilter ref="A2:F168" xr:uid="{AA130394-1D05-441B-B98F-42298AADC7B0}">
    <sortState xmlns:xlrd2="http://schemas.microsoft.com/office/spreadsheetml/2017/richdata2" ref="A3:F308">
      <sortCondition ref="A2:A168"/>
    </sortState>
  </autoFilter>
  <mergeCells count="1">
    <mergeCell ref="A1:F1"/>
  </mergeCells>
  <conditionalFormatting sqref="A309:F309">
    <cfRule type="expression" dxfId="8" priority="2">
      <formula>$J309="Over 12 hours"</formula>
    </cfRule>
  </conditionalFormatting>
  <conditionalFormatting sqref="A3:F308">
    <cfRule type="expression" dxfId="0"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309"/>
  <sheetViews>
    <sheetView zoomScaleNormal="100" workbookViewId="0">
      <pane ySplit="1" topLeftCell="A2" activePane="bottomLeft" state="frozenSplit"/>
      <selection sqref="A1:F1"/>
      <selection pane="bottomLeft" activeCell="B5" sqref="B5"/>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35" t="str">
        <f>"Daily closure report: "&amp;'Front page'!A5</f>
        <v>Daily closure report: Thursday, 17 September</v>
      </c>
      <c r="B1" s="35"/>
      <c r="C1" s="35"/>
      <c r="D1" s="35"/>
      <c r="E1" s="35"/>
      <c r="F1" s="35"/>
    </row>
    <row r="2" spans="1:6" s="5" customFormat="1" ht="28" x14ac:dyDescent="0.35">
      <c r="A2" s="12" t="s">
        <v>9</v>
      </c>
      <c r="B2" s="12" t="s">
        <v>1</v>
      </c>
      <c r="C2" s="12" t="s">
        <v>0</v>
      </c>
      <c r="D2" s="11" t="s">
        <v>11</v>
      </c>
      <c r="E2" s="11" t="s">
        <v>12</v>
      </c>
      <c r="F2" s="12" t="s">
        <v>10</v>
      </c>
    </row>
    <row r="3" spans="1:6" s="4" customFormat="1" ht="62" x14ac:dyDescent="0.35">
      <c r="A3" s="26" t="s">
        <v>38</v>
      </c>
      <c r="B3" s="26" t="s">
        <v>2</v>
      </c>
      <c r="C3" s="26" t="s">
        <v>49</v>
      </c>
      <c r="D3" s="28">
        <v>46282.875</v>
      </c>
      <c r="E3" s="28">
        <v>46283.208333333299</v>
      </c>
      <c r="F3" s="26" t="s">
        <v>48</v>
      </c>
    </row>
    <row r="4" spans="1:6" s="4" customFormat="1" ht="77.5" x14ac:dyDescent="0.35">
      <c r="A4" s="26" t="s">
        <v>38</v>
      </c>
      <c r="B4" s="26" t="s">
        <v>2</v>
      </c>
      <c r="C4" s="26" t="s">
        <v>50</v>
      </c>
      <c r="D4" s="28">
        <v>46282.875</v>
      </c>
      <c r="E4" s="28">
        <v>46283.208333333299</v>
      </c>
      <c r="F4" s="26" t="s">
        <v>48</v>
      </c>
    </row>
    <row r="5" spans="1:6" s="4" customFormat="1" ht="77.5" x14ac:dyDescent="0.35">
      <c r="A5" s="26" t="s">
        <v>38</v>
      </c>
      <c r="B5" s="26" t="s">
        <v>21</v>
      </c>
      <c r="C5" s="26" t="s">
        <v>51</v>
      </c>
      <c r="D5" s="28">
        <v>45847.208333333299</v>
      </c>
      <c r="E5" s="28">
        <v>46507.999305555597</v>
      </c>
      <c r="F5" s="26" t="s">
        <v>52</v>
      </c>
    </row>
    <row r="6" spans="1:6" s="4" customFormat="1" ht="77.5" x14ac:dyDescent="0.35">
      <c r="A6" s="26" t="s">
        <v>38</v>
      </c>
      <c r="B6" s="26" t="s">
        <v>2</v>
      </c>
      <c r="C6" s="26" t="s">
        <v>116</v>
      </c>
      <c r="D6" s="28">
        <v>46279.541666666701</v>
      </c>
      <c r="E6" s="28">
        <v>46284.25</v>
      </c>
      <c r="F6" s="26" t="s">
        <v>117</v>
      </c>
    </row>
    <row r="7" spans="1:6" s="4" customFormat="1" ht="77.5" x14ac:dyDescent="0.35">
      <c r="A7" s="26" t="s">
        <v>38</v>
      </c>
      <c r="B7" s="26" t="s">
        <v>2</v>
      </c>
      <c r="C7" s="26" t="s">
        <v>118</v>
      </c>
      <c r="D7" s="28">
        <v>46282.833333333299</v>
      </c>
      <c r="E7" s="28">
        <v>46283.25</v>
      </c>
      <c r="F7" s="26" t="s">
        <v>117</v>
      </c>
    </row>
    <row r="8" spans="1:6" s="4" customFormat="1" ht="46.5" x14ac:dyDescent="0.35">
      <c r="A8" s="26" t="s">
        <v>38</v>
      </c>
      <c r="B8" s="26" t="s">
        <v>2</v>
      </c>
      <c r="C8" s="26" t="s">
        <v>119</v>
      </c>
      <c r="D8" s="28">
        <v>46282.833333333299</v>
      </c>
      <c r="E8" s="28">
        <v>46283.25</v>
      </c>
      <c r="F8" s="26" t="s">
        <v>117</v>
      </c>
    </row>
    <row r="9" spans="1:6" s="4" customFormat="1" ht="62" x14ac:dyDescent="0.35">
      <c r="A9" s="26" t="s">
        <v>38</v>
      </c>
      <c r="B9" s="26" t="s">
        <v>2</v>
      </c>
      <c r="C9" s="26" t="s">
        <v>120</v>
      </c>
      <c r="D9" s="28">
        <v>46282.833333333299</v>
      </c>
      <c r="E9" s="28">
        <v>46283.25</v>
      </c>
      <c r="F9" s="26" t="s">
        <v>117</v>
      </c>
    </row>
    <row r="10" spans="1:6" s="4" customFormat="1" ht="46.5" x14ac:dyDescent="0.35">
      <c r="A10" s="26" t="s">
        <v>38</v>
      </c>
      <c r="B10" s="26" t="s">
        <v>2</v>
      </c>
      <c r="C10" s="26" t="s">
        <v>121</v>
      </c>
      <c r="D10" s="28">
        <v>46282.833333333299</v>
      </c>
      <c r="E10" s="28">
        <v>46283.25</v>
      </c>
      <c r="F10" s="26" t="s">
        <v>117</v>
      </c>
    </row>
    <row r="11" spans="1:6" s="4" customFormat="1" ht="46.5" x14ac:dyDescent="0.35">
      <c r="A11" s="26" t="s">
        <v>38</v>
      </c>
      <c r="B11" s="26" t="s">
        <v>2</v>
      </c>
      <c r="C11" s="26" t="s">
        <v>122</v>
      </c>
      <c r="D11" s="28">
        <v>46282.833333333299</v>
      </c>
      <c r="E11" s="28">
        <v>46283.25</v>
      </c>
      <c r="F11" s="26" t="s">
        <v>117</v>
      </c>
    </row>
    <row r="12" spans="1:6" s="3" customFormat="1" ht="46.5" x14ac:dyDescent="0.35">
      <c r="A12" s="26" t="s">
        <v>38</v>
      </c>
      <c r="B12" s="26" t="s">
        <v>2</v>
      </c>
      <c r="C12" s="26" t="s">
        <v>123</v>
      </c>
      <c r="D12" s="28">
        <v>46282.833333333299</v>
      </c>
      <c r="E12" s="28">
        <v>46283.25</v>
      </c>
      <c r="F12" s="26" t="s">
        <v>117</v>
      </c>
    </row>
    <row r="13" spans="1:6" s="3" customFormat="1" ht="46.5" x14ac:dyDescent="0.35">
      <c r="A13" s="26" t="s">
        <v>38</v>
      </c>
      <c r="B13" s="26" t="s">
        <v>2</v>
      </c>
      <c r="C13" s="26" t="s">
        <v>124</v>
      </c>
      <c r="D13" s="28">
        <v>46282.833333333299</v>
      </c>
      <c r="E13" s="28">
        <v>46283.25</v>
      </c>
      <c r="F13" s="26" t="s">
        <v>117</v>
      </c>
    </row>
    <row r="14" spans="1:6" s="3" customFormat="1" ht="77.5" x14ac:dyDescent="0.35">
      <c r="A14" s="26" t="s">
        <v>38</v>
      </c>
      <c r="B14" s="26" t="s">
        <v>2</v>
      </c>
      <c r="C14" s="26" t="s">
        <v>125</v>
      </c>
      <c r="D14" s="28">
        <v>46282.833333333299</v>
      </c>
      <c r="E14" s="28">
        <v>46283.25</v>
      </c>
      <c r="F14" s="26" t="s">
        <v>117</v>
      </c>
    </row>
    <row r="15" spans="1:6" s="3" customFormat="1" ht="77.5" x14ac:dyDescent="0.35">
      <c r="A15" s="26" t="s">
        <v>38</v>
      </c>
      <c r="B15" s="26" t="s">
        <v>2</v>
      </c>
      <c r="C15" s="26" t="s">
        <v>126</v>
      </c>
      <c r="D15" s="28">
        <v>46282.833333333299</v>
      </c>
      <c r="E15" s="28">
        <v>46283.25</v>
      </c>
      <c r="F15" s="26" t="s">
        <v>117</v>
      </c>
    </row>
    <row r="16" spans="1:6" s="3" customFormat="1" ht="77.5" x14ac:dyDescent="0.35">
      <c r="A16" s="26" t="s">
        <v>38</v>
      </c>
      <c r="B16" s="26" t="s">
        <v>2</v>
      </c>
      <c r="C16" s="26" t="s">
        <v>127</v>
      </c>
      <c r="D16" s="28">
        <v>46282.833333333299</v>
      </c>
      <c r="E16" s="28">
        <v>46283.25</v>
      </c>
      <c r="F16" s="26" t="s">
        <v>117</v>
      </c>
    </row>
    <row r="17" spans="1:6" s="3" customFormat="1" ht="46.5" x14ac:dyDescent="0.35">
      <c r="A17" s="26" t="s">
        <v>38</v>
      </c>
      <c r="B17" s="26" t="s">
        <v>2</v>
      </c>
      <c r="C17" s="26" t="s">
        <v>128</v>
      </c>
      <c r="D17" s="28">
        <v>46282.833333333299</v>
      </c>
      <c r="E17" s="28">
        <v>46283.25</v>
      </c>
      <c r="F17" s="26" t="s">
        <v>117</v>
      </c>
    </row>
    <row r="18" spans="1:6" s="3" customFormat="1" ht="77.5" x14ac:dyDescent="0.35">
      <c r="A18" s="26" t="s">
        <v>38</v>
      </c>
      <c r="B18" s="26" t="s">
        <v>2</v>
      </c>
      <c r="C18" s="26" t="s">
        <v>936</v>
      </c>
      <c r="D18" s="28">
        <v>46282.833333333299</v>
      </c>
      <c r="E18" s="28">
        <v>46283.25</v>
      </c>
      <c r="F18" s="26" t="s">
        <v>117</v>
      </c>
    </row>
    <row r="19" spans="1:6" s="4" customFormat="1" ht="62" x14ac:dyDescent="0.35">
      <c r="A19" s="26" t="s">
        <v>38</v>
      </c>
      <c r="B19" s="26" t="s">
        <v>2</v>
      </c>
      <c r="C19" s="26" t="s">
        <v>129</v>
      </c>
      <c r="D19" s="28">
        <v>46282.833333333299</v>
      </c>
      <c r="E19" s="28">
        <v>46283.25</v>
      </c>
      <c r="F19" s="26" t="s">
        <v>117</v>
      </c>
    </row>
    <row r="20" spans="1:6" s="4" customFormat="1" ht="62" x14ac:dyDescent="0.35">
      <c r="A20" s="26" t="s">
        <v>38</v>
      </c>
      <c r="B20" s="26" t="s">
        <v>2</v>
      </c>
      <c r="C20" s="26" t="s">
        <v>130</v>
      </c>
      <c r="D20" s="28">
        <v>46282.833333333299</v>
      </c>
      <c r="E20" s="28">
        <v>46283.25</v>
      </c>
      <c r="F20" s="26" t="s">
        <v>117</v>
      </c>
    </row>
    <row r="21" spans="1:6" s="4" customFormat="1" ht="62" x14ac:dyDescent="0.35">
      <c r="A21" s="26" t="s">
        <v>38</v>
      </c>
      <c r="B21" s="26" t="s">
        <v>2</v>
      </c>
      <c r="C21" s="26" t="s">
        <v>131</v>
      </c>
      <c r="D21" s="28">
        <v>46282.833333333299</v>
      </c>
      <c r="E21" s="28">
        <v>46283.25</v>
      </c>
      <c r="F21" s="26" t="s">
        <v>117</v>
      </c>
    </row>
    <row r="22" spans="1:6" s="4" customFormat="1" ht="62" x14ac:dyDescent="0.35">
      <c r="A22" s="26" t="s">
        <v>38</v>
      </c>
      <c r="B22" s="26" t="s">
        <v>2</v>
      </c>
      <c r="C22" s="26" t="s">
        <v>132</v>
      </c>
      <c r="D22" s="28">
        <v>46282.833333333299</v>
      </c>
      <c r="E22" s="28">
        <v>46283.25</v>
      </c>
      <c r="F22" s="26" t="s">
        <v>117</v>
      </c>
    </row>
    <row r="23" spans="1:6" s="4" customFormat="1" ht="62" x14ac:dyDescent="0.35">
      <c r="A23" s="26" t="s">
        <v>38</v>
      </c>
      <c r="B23" s="26" t="s">
        <v>2</v>
      </c>
      <c r="C23" s="26" t="s">
        <v>133</v>
      </c>
      <c r="D23" s="28">
        <v>46282.833333333299</v>
      </c>
      <c r="E23" s="28">
        <v>46283.25</v>
      </c>
      <c r="F23" s="26" t="s">
        <v>117</v>
      </c>
    </row>
    <row r="24" spans="1:6" s="4" customFormat="1" ht="77.5" x14ac:dyDescent="0.35">
      <c r="A24" s="26" t="s">
        <v>38</v>
      </c>
      <c r="B24" s="26" t="s">
        <v>2</v>
      </c>
      <c r="C24" s="26" t="s">
        <v>134</v>
      </c>
      <c r="D24" s="28">
        <v>46282.833333333299</v>
      </c>
      <c r="E24" s="28">
        <v>46283.25</v>
      </c>
      <c r="F24" s="26" t="s">
        <v>117</v>
      </c>
    </row>
    <row r="25" spans="1:6" s="4" customFormat="1" ht="77.5" x14ac:dyDescent="0.35">
      <c r="A25" s="26" t="s">
        <v>38</v>
      </c>
      <c r="B25" s="26" t="s">
        <v>6</v>
      </c>
      <c r="C25" s="26" t="s">
        <v>599</v>
      </c>
      <c r="D25" s="28">
        <v>46282.583333333299</v>
      </c>
      <c r="E25" s="28">
        <v>46284.25</v>
      </c>
      <c r="F25" s="26" t="s">
        <v>600</v>
      </c>
    </row>
    <row r="26" spans="1:6" s="4" customFormat="1" ht="77.5" x14ac:dyDescent="0.35">
      <c r="A26" s="26" t="s">
        <v>38</v>
      </c>
      <c r="B26" s="26" t="s">
        <v>6</v>
      </c>
      <c r="C26" s="26" t="s">
        <v>601</v>
      </c>
      <c r="D26" s="28">
        <v>46282.833333333299</v>
      </c>
      <c r="E26" s="28">
        <v>46283.25</v>
      </c>
      <c r="F26" s="26" t="s">
        <v>600</v>
      </c>
    </row>
    <row r="27" spans="1:6" s="4" customFormat="1" ht="77.5" x14ac:dyDescent="0.35">
      <c r="A27" s="26" t="s">
        <v>38</v>
      </c>
      <c r="B27" s="26" t="s">
        <v>6</v>
      </c>
      <c r="C27" s="26" t="s">
        <v>602</v>
      </c>
      <c r="D27" s="28">
        <v>46282.833333333299</v>
      </c>
      <c r="E27" s="28">
        <v>46283.25</v>
      </c>
      <c r="F27" s="26" t="s">
        <v>600</v>
      </c>
    </row>
    <row r="28" spans="1:6" s="4" customFormat="1" ht="77.5" x14ac:dyDescent="0.35">
      <c r="A28" s="26" t="s">
        <v>212</v>
      </c>
      <c r="B28" s="26" t="s">
        <v>2</v>
      </c>
      <c r="C28" s="26" t="s">
        <v>920</v>
      </c>
      <c r="D28" s="28">
        <v>46282.875</v>
      </c>
      <c r="E28" s="28">
        <v>46283.208333333299</v>
      </c>
      <c r="F28" s="26" t="s">
        <v>921</v>
      </c>
    </row>
    <row r="29" spans="1:6" s="4" customFormat="1" ht="46.5" x14ac:dyDescent="0.35">
      <c r="A29" s="26" t="s">
        <v>212</v>
      </c>
      <c r="B29" s="26" t="s">
        <v>6</v>
      </c>
      <c r="C29" s="26" t="s">
        <v>1141</v>
      </c>
      <c r="D29" s="28">
        <v>46282.833333333299</v>
      </c>
      <c r="E29" s="28">
        <v>46283.208333333299</v>
      </c>
      <c r="F29" s="26" t="s">
        <v>1142</v>
      </c>
    </row>
    <row r="30" spans="1:6" s="4" customFormat="1" ht="62" x14ac:dyDescent="0.35">
      <c r="A30" s="26" t="s">
        <v>212</v>
      </c>
      <c r="B30" s="26" t="s">
        <v>6</v>
      </c>
      <c r="C30" s="26" t="s">
        <v>1144</v>
      </c>
      <c r="D30" s="28">
        <v>46282.833333333299</v>
      </c>
      <c r="E30" s="28">
        <v>46283.208333333299</v>
      </c>
      <c r="F30" s="26" t="s">
        <v>1142</v>
      </c>
    </row>
    <row r="31" spans="1:6" s="4" customFormat="1" ht="93" x14ac:dyDescent="0.35">
      <c r="A31" s="26" t="s">
        <v>212</v>
      </c>
      <c r="B31" s="26" t="s">
        <v>6</v>
      </c>
      <c r="C31" s="26" t="s">
        <v>1145</v>
      </c>
      <c r="D31" s="28">
        <v>46282.833333333299</v>
      </c>
      <c r="E31" s="28">
        <v>46283.208333333299</v>
      </c>
      <c r="F31" s="26" t="s">
        <v>1142</v>
      </c>
    </row>
    <row r="32" spans="1:6" s="4" customFormat="1" ht="93" x14ac:dyDescent="0.35">
      <c r="A32" s="26" t="s">
        <v>212</v>
      </c>
      <c r="B32" s="26" t="s">
        <v>6</v>
      </c>
      <c r="C32" s="26" t="s">
        <v>1147</v>
      </c>
      <c r="D32" s="28">
        <v>46282.833333333299</v>
      </c>
      <c r="E32" s="28">
        <v>46283.208333333299</v>
      </c>
      <c r="F32" s="26" t="s">
        <v>1142</v>
      </c>
    </row>
    <row r="33" spans="1:6" s="4" customFormat="1" ht="93" x14ac:dyDescent="0.35">
      <c r="A33" s="26" t="s">
        <v>212</v>
      </c>
      <c r="B33" s="26" t="s">
        <v>6</v>
      </c>
      <c r="C33" s="26" t="s">
        <v>639</v>
      </c>
      <c r="D33" s="28">
        <v>46282.833333333299</v>
      </c>
      <c r="E33" s="28">
        <v>46283.25</v>
      </c>
      <c r="F33" s="26" t="s">
        <v>640</v>
      </c>
    </row>
    <row r="34" spans="1:6" s="4" customFormat="1" ht="93" x14ac:dyDescent="0.35">
      <c r="A34" s="26" t="s">
        <v>212</v>
      </c>
      <c r="B34" s="26" t="s">
        <v>2</v>
      </c>
      <c r="C34" s="26" t="s">
        <v>641</v>
      </c>
      <c r="D34" s="28">
        <v>46282.833333333299</v>
      </c>
      <c r="E34" s="28">
        <v>46283.25</v>
      </c>
      <c r="F34" s="26" t="s">
        <v>640</v>
      </c>
    </row>
    <row r="35" spans="1:6" s="4" customFormat="1" ht="93" x14ac:dyDescent="0.35">
      <c r="A35" s="26" t="s">
        <v>212</v>
      </c>
      <c r="B35" s="26" t="s">
        <v>21</v>
      </c>
      <c r="C35" s="26" t="s">
        <v>642</v>
      </c>
      <c r="D35" s="28">
        <v>46282.833333333299</v>
      </c>
      <c r="E35" s="28">
        <v>46283.25</v>
      </c>
      <c r="F35" s="26" t="s">
        <v>640</v>
      </c>
    </row>
    <row r="36" spans="1:6" s="4" customFormat="1" ht="93" x14ac:dyDescent="0.35">
      <c r="A36" s="26" t="s">
        <v>212</v>
      </c>
      <c r="B36" s="26" t="s">
        <v>2</v>
      </c>
      <c r="C36" s="26" t="s">
        <v>643</v>
      </c>
      <c r="D36" s="28">
        <v>46282.833333333299</v>
      </c>
      <c r="E36" s="28">
        <v>46283.25</v>
      </c>
      <c r="F36" s="26" t="s">
        <v>644</v>
      </c>
    </row>
    <row r="37" spans="1:6" s="4" customFormat="1" ht="93" x14ac:dyDescent="0.35">
      <c r="A37" s="26" t="s">
        <v>212</v>
      </c>
      <c r="B37" s="26" t="s">
        <v>2</v>
      </c>
      <c r="C37" s="26" t="s">
        <v>1205</v>
      </c>
      <c r="D37" s="28">
        <v>46282.916666666701</v>
      </c>
      <c r="E37" s="28">
        <v>46283.229166666701</v>
      </c>
      <c r="F37" s="26" t="s">
        <v>1206</v>
      </c>
    </row>
    <row r="38" spans="1:6" s="4" customFormat="1" ht="93" x14ac:dyDescent="0.35">
      <c r="A38" s="26" t="s">
        <v>212</v>
      </c>
      <c r="B38" s="26" t="s">
        <v>6</v>
      </c>
      <c r="C38" s="26" t="s">
        <v>1207</v>
      </c>
      <c r="D38" s="28">
        <v>46282.916666666701</v>
      </c>
      <c r="E38" s="28">
        <v>46283.229166666701</v>
      </c>
      <c r="F38" s="26" t="s">
        <v>1208</v>
      </c>
    </row>
    <row r="39" spans="1:6" s="4" customFormat="1" ht="93" x14ac:dyDescent="0.35">
      <c r="A39" s="26" t="s">
        <v>17</v>
      </c>
      <c r="B39" s="26" t="s">
        <v>2</v>
      </c>
      <c r="C39" s="26" t="s">
        <v>18</v>
      </c>
      <c r="D39" s="28">
        <v>46282.875</v>
      </c>
      <c r="E39" s="28">
        <v>46283.208333333299</v>
      </c>
      <c r="F39" s="26" t="s">
        <v>19</v>
      </c>
    </row>
    <row r="40" spans="1:6" s="4" customFormat="1" ht="93" x14ac:dyDescent="0.35">
      <c r="A40" s="26" t="s">
        <v>17</v>
      </c>
      <c r="B40" s="26" t="s">
        <v>6</v>
      </c>
      <c r="C40" s="26" t="s">
        <v>737</v>
      </c>
      <c r="D40" s="28">
        <v>46282.875</v>
      </c>
      <c r="E40" s="28">
        <v>46283.208333333299</v>
      </c>
      <c r="F40" s="26" t="s">
        <v>738</v>
      </c>
    </row>
    <row r="41" spans="1:6" s="4" customFormat="1" ht="93" x14ac:dyDescent="0.35">
      <c r="A41" s="26" t="s">
        <v>41</v>
      </c>
      <c r="B41" s="26" t="s">
        <v>5</v>
      </c>
      <c r="C41" s="26" t="s">
        <v>1095</v>
      </c>
      <c r="D41" s="28">
        <v>46282.833333333299</v>
      </c>
      <c r="E41" s="28">
        <v>46283.25</v>
      </c>
      <c r="F41" s="26" t="s">
        <v>43</v>
      </c>
    </row>
    <row r="42" spans="1:6" s="4" customFormat="1" ht="93" x14ac:dyDescent="0.35">
      <c r="A42" s="26" t="s">
        <v>1202</v>
      </c>
      <c r="B42" s="26" t="s">
        <v>5</v>
      </c>
      <c r="C42" s="26" t="s">
        <v>1203</v>
      </c>
      <c r="D42" s="28">
        <v>46282.916666666701</v>
      </c>
      <c r="E42" s="28">
        <v>46283.229166666701</v>
      </c>
      <c r="F42" s="26" t="s">
        <v>1204</v>
      </c>
    </row>
    <row r="43" spans="1:6" s="4" customFormat="1" ht="93" x14ac:dyDescent="0.35">
      <c r="A43" s="26" t="s">
        <v>26</v>
      </c>
      <c r="B43" s="26" t="s">
        <v>5</v>
      </c>
      <c r="C43" s="26" t="s">
        <v>27</v>
      </c>
      <c r="D43" s="28">
        <v>46282.833333333299</v>
      </c>
      <c r="E43" s="28">
        <v>46283.25</v>
      </c>
      <c r="F43" s="26" t="s">
        <v>28</v>
      </c>
    </row>
    <row r="44" spans="1:6" s="4" customFormat="1" ht="93" x14ac:dyDescent="0.35">
      <c r="A44" s="26" t="s">
        <v>26</v>
      </c>
      <c r="B44" s="26" t="s">
        <v>4</v>
      </c>
      <c r="C44" s="26" t="s">
        <v>34</v>
      </c>
      <c r="D44" s="28">
        <v>46282.833333333299</v>
      </c>
      <c r="E44" s="28">
        <v>46283.25</v>
      </c>
      <c r="F44" s="26" t="s">
        <v>35</v>
      </c>
    </row>
    <row r="45" spans="1:6" s="4" customFormat="1" ht="93" x14ac:dyDescent="0.35">
      <c r="A45" s="26" t="s">
        <v>26</v>
      </c>
      <c r="B45" s="26" t="s">
        <v>5</v>
      </c>
      <c r="C45" s="26" t="s">
        <v>1099</v>
      </c>
      <c r="D45" s="28">
        <v>46282.833333333299</v>
      </c>
      <c r="E45" s="28">
        <v>46283.25</v>
      </c>
      <c r="F45" s="26" t="s">
        <v>1100</v>
      </c>
    </row>
    <row r="46" spans="1:6" s="4" customFormat="1" ht="77.5" x14ac:dyDescent="0.35">
      <c r="A46" s="26" t="s">
        <v>26</v>
      </c>
      <c r="B46" s="26" t="s">
        <v>5</v>
      </c>
      <c r="C46" s="26" t="s">
        <v>1101</v>
      </c>
      <c r="D46" s="28">
        <v>46282.833333333299</v>
      </c>
      <c r="E46" s="28">
        <v>46283.25</v>
      </c>
      <c r="F46" s="26" t="s">
        <v>1100</v>
      </c>
    </row>
    <row r="47" spans="1:6" s="4" customFormat="1" ht="93" x14ac:dyDescent="0.35">
      <c r="A47" s="26" t="s">
        <v>26</v>
      </c>
      <c r="B47" s="26" t="s">
        <v>4</v>
      </c>
      <c r="C47" s="26" t="s">
        <v>1102</v>
      </c>
      <c r="D47" s="28">
        <v>46282.833333333299</v>
      </c>
      <c r="E47" s="28">
        <v>46283.25</v>
      </c>
      <c r="F47" s="26" t="s">
        <v>1100</v>
      </c>
    </row>
    <row r="48" spans="1:6" s="4" customFormat="1" ht="93" x14ac:dyDescent="0.35">
      <c r="A48" s="26" t="s">
        <v>26</v>
      </c>
      <c r="B48" s="26" t="s">
        <v>5</v>
      </c>
      <c r="C48" s="26" t="s">
        <v>1103</v>
      </c>
      <c r="D48" s="28">
        <v>46282.833333333299</v>
      </c>
      <c r="E48" s="28">
        <v>46283.25</v>
      </c>
      <c r="F48" s="26" t="s">
        <v>1100</v>
      </c>
    </row>
    <row r="49" spans="1:6" s="4" customFormat="1" ht="93" x14ac:dyDescent="0.35">
      <c r="A49" s="26" t="s">
        <v>26</v>
      </c>
      <c r="B49" s="26" t="s">
        <v>5</v>
      </c>
      <c r="C49" s="26" t="s">
        <v>90</v>
      </c>
      <c r="D49" s="28">
        <v>46279.541666666701</v>
      </c>
      <c r="E49" s="28">
        <v>46284.25</v>
      </c>
      <c r="F49" s="26" t="s">
        <v>91</v>
      </c>
    </row>
    <row r="50" spans="1:6" s="4" customFormat="1" ht="93" x14ac:dyDescent="0.35">
      <c r="A50" s="26" t="s">
        <v>26</v>
      </c>
      <c r="B50" s="26" t="s">
        <v>5</v>
      </c>
      <c r="C50" s="26" t="s">
        <v>92</v>
      </c>
      <c r="D50" s="28">
        <v>46282.833333333299</v>
      </c>
      <c r="E50" s="28">
        <v>46283.25</v>
      </c>
      <c r="F50" s="26" t="s">
        <v>91</v>
      </c>
    </row>
    <row r="51" spans="1:6" s="4" customFormat="1" ht="93" x14ac:dyDescent="0.35">
      <c r="A51" s="26" t="s">
        <v>26</v>
      </c>
      <c r="B51" s="26" t="s">
        <v>5</v>
      </c>
      <c r="C51" s="26" t="s">
        <v>93</v>
      </c>
      <c r="D51" s="28">
        <v>46282.833333333299</v>
      </c>
      <c r="E51" s="28">
        <v>46283.25</v>
      </c>
      <c r="F51" s="26" t="s">
        <v>91</v>
      </c>
    </row>
    <row r="52" spans="1:6" s="4" customFormat="1" ht="93" x14ac:dyDescent="0.35">
      <c r="A52" s="26" t="s">
        <v>26</v>
      </c>
      <c r="B52" s="26" t="s">
        <v>5</v>
      </c>
      <c r="C52" s="26" t="s">
        <v>94</v>
      </c>
      <c r="D52" s="28">
        <v>46282.833333333299</v>
      </c>
      <c r="E52" s="28">
        <v>46283.25</v>
      </c>
      <c r="F52" s="26" t="s">
        <v>91</v>
      </c>
    </row>
    <row r="53" spans="1:6" s="4" customFormat="1" ht="93" x14ac:dyDescent="0.35">
      <c r="A53" s="26" t="s">
        <v>26</v>
      </c>
      <c r="B53" s="26" t="s">
        <v>5</v>
      </c>
      <c r="C53" s="26" t="s">
        <v>95</v>
      </c>
      <c r="D53" s="28">
        <v>46282.833333333299</v>
      </c>
      <c r="E53" s="28">
        <v>46283.25</v>
      </c>
      <c r="F53" s="26" t="s">
        <v>91</v>
      </c>
    </row>
    <row r="54" spans="1:6" s="4" customFormat="1" ht="93" x14ac:dyDescent="0.35">
      <c r="A54" s="26" t="s">
        <v>26</v>
      </c>
      <c r="B54" s="26" t="s">
        <v>5</v>
      </c>
      <c r="C54" s="26" t="s">
        <v>96</v>
      </c>
      <c r="D54" s="28">
        <v>46282.833333333299</v>
      </c>
      <c r="E54" s="28">
        <v>46283.25</v>
      </c>
      <c r="F54" s="26" t="s">
        <v>91</v>
      </c>
    </row>
    <row r="55" spans="1:6" s="4" customFormat="1" ht="93" x14ac:dyDescent="0.35">
      <c r="A55" s="26" t="s">
        <v>26</v>
      </c>
      <c r="B55" s="26" t="s">
        <v>5</v>
      </c>
      <c r="C55" s="26" t="s">
        <v>97</v>
      </c>
      <c r="D55" s="28">
        <v>46282.833333333299</v>
      </c>
      <c r="E55" s="28">
        <v>46283.25</v>
      </c>
      <c r="F55" s="26" t="s">
        <v>91</v>
      </c>
    </row>
    <row r="56" spans="1:6" s="4" customFormat="1" ht="93" x14ac:dyDescent="0.35">
      <c r="A56" s="26" t="s">
        <v>26</v>
      </c>
      <c r="B56" s="26" t="s">
        <v>5</v>
      </c>
      <c r="C56" s="26" t="s">
        <v>98</v>
      </c>
      <c r="D56" s="28">
        <v>46282.833333333299</v>
      </c>
      <c r="E56" s="28">
        <v>46283.25</v>
      </c>
      <c r="F56" s="26" t="s">
        <v>91</v>
      </c>
    </row>
    <row r="57" spans="1:6" s="4" customFormat="1" ht="93" x14ac:dyDescent="0.35">
      <c r="A57" s="26" t="s">
        <v>203</v>
      </c>
      <c r="B57" s="26" t="s">
        <v>5</v>
      </c>
      <c r="C57" s="26" t="s">
        <v>204</v>
      </c>
      <c r="D57" s="28">
        <v>46282.833333333299</v>
      </c>
      <c r="E57" s="28">
        <v>46283.25</v>
      </c>
      <c r="F57" s="26" t="s">
        <v>205</v>
      </c>
    </row>
    <row r="58" spans="1:6" s="4" customFormat="1" ht="93" x14ac:dyDescent="0.35">
      <c r="A58" s="26" t="s">
        <v>203</v>
      </c>
      <c r="B58" s="26" t="s">
        <v>5</v>
      </c>
      <c r="C58" s="26" t="s">
        <v>206</v>
      </c>
      <c r="D58" s="28">
        <v>46282.833333333299</v>
      </c>
      <c r="E58" s="28">
        <v>46283.25</v>
      </c>
      <c r="F58" s="26" t="s">
        <v>205</v>
      </c>
    </row>
    <row r="59" spans="1:6" s="4" customFormat="1" ht="93" x14ac:dyDescent="0.35">
      <c r="A59" s="26" t="s">
        <v>203</v>
      </c>
      <c r="B59" s="26" t="s">
        <v>5</v>
      </c>
      <c r="C59" s="26" t="s">
        <v>207</v>
      </c>
      <c r="D59" s="28">
        <v>46282.833333333299</v>
      </c>
      <c r="E59" s="28">
        <v>46283.25</v>
      </c>
      <c r="F59" s="26" t="s">
        <v>205</v>
      </c>
    </row>
    <row r="60" spans="1:6" s="4" customFormat="1" ht="93" x14ac:dyDescent="0.35">
      <c r="A60" s="26" t="s">
        <v>953</v>
      </c>
      <c r="B60" s="26" t="s">
        <v>2</v>
      </c>
      <c r="C60" s="26" t="s">
        <v>954</v>
      </c>
      <c r="D60" s="28">
        <v>46282.833333333299</v>
      </c>
      <c r="E60" s="28">
        <v>46283.25</v>
      </c>
      <c r="F60" s="26" t="s">
        <v>955</v>
      </c>
    </row>
    <row r="61" spans="1:6" s="4" customFormat="1" ht="93" x14ac:dyDescent="0.35">
      <c r="A61" s="26" t="s">
        <v>953</v>
      </c>
      <c r="B61" s="26" t="s">
        <v>6</v>
      </c>
      <c r="C61" s="26" t="s">
        <v>956</v>
      </c>
      <c r="D61" s="28">
        <v>46282.833333333299</v>
      </c>
      <c r="E61" s="28">
        <v>46283.25</v>
      </c>
      <c r="F61" s="26" t="s">
        <v>955</v>
      </c>
    </row>
    <row r="62" spans="1:6" s="4" customFormat="1" ht="93" x14ac:dyDescent="0.35">
      <c r="A62" s="26" t="s">
        <v>244</v>
      </c>
      <c r="B62" s="26" t="s">
        <v>4</v>
      </c>
      <c r="C62" s="26" t="s">
        <v>245</v>
      </c>
      <c r="D62" s="28">
        <v>46083.999305555597</v>
      </c>
      <c r="E62" s="28">
        <v>46293.999305555597</v>
      </c>
      <c r="F62" s="26" t="s">
        <v>246</v>
      </c>
    </row>
    <row r="63" spans="1:6" s="4" customFormat="1" ht="93" x14ac:dyDescent="0.35">
      <c r="A63" s="26" t="s">
        <v>244</v>
      </c>
      <c r="B63" s="26" t="s">
        <v>5</v>
      </c>
      <c r="C63" s="26" t="s">
        <v>247</v>
      </c>
      <c r="D63" s="28">
        <v>46083.999305555597</v>
      </c>
      <c r="E63" s="28">
        <v>46293.999305555597</v>
      </c>
      <c r="F63" s="26" t="s">
        <v>246</v>
      </c>
    </row>
    <row r="64" spans="1:6" s="4" customFormat="1" ht="93" x14ac:dyDescent="0.35">
      <c r="A64" s="26" t="s">
        <v>248</v>
      </c>
      <c r="B64" s="26" t="s">
        <v>6</v>
      </c>
      <c r="C64" s="26" t="s">
        <v>249</v>
      </c>
      <c r="D64" s="28">
        <v>46282.833333333299</v>
      </c>
      <c r="E64" s="28">
        <v>46283.25</v>
      </c>
      <c r="F64" s="26" t="s">
        <v>250</v>
      </c>
    </row>
    <row r="65" spans="1:6" s="4" customFormat="1" ht="93" x14ac:dyDescent="0.35">
      <c r="A65" s="26" t="s">
        <v>248</v>
      </c>
      <c r="B65" s="26" t="s">
        <v>2</v>
      </c>
      <c r="C65" s="26" t="s">
        <v>251</v>
      </c>
      <c r="D65" s="28">
        <v>46282.833333333299</v>
      </c>
      <c r="E65" s="28">
        <v>46283.25</v>
      </c>
      <c r="F65" s="26" t="s">
        <v>252</v>
      </c>
    </row>
    <row r="66" spans="1:6" s="4" customFormat="1" ht="77.5" x14ac:dyDescent="0.35">
      <c r="A66" s="26" t="s">
        <v>248</v>
      </c>
      <c r="B66" s="26" t="s">
        <v>6</v>
      </c>
      <c r="C66" s="26" t="s">
        <v>253</v>
      </c>
      <c r="D66" s="28">
        <v>46282.833333333299</v>
      </c>
      <c r="E66" s="28">
        <v>46283.25</v>
      </c>
      <c r="F66" s="26" t="s">
        <v>252</v>
      </c>
    </row>
    <row r="67" spans="1:6" s="4" customFormat="1" ht="77.5" x14ac:dyDescent="0.35">
      <c r="A67" s="26" t="s">
        <v>248</v>
      </c>
      <c r="B67" s="26" t="s">
        <v>2</v>
      </c>
      <c r="C67" s="26" t="s">
        <v>987</v>
      </c>
      <c r="D67" s="28">
        <v>46282.833333333299</v>
      </c>
      <c r="E67" s="28">
        <v>46283.25</v>
      </c>
      <c r="F67" s="26" t="s">
        <v>988</v>
      </c>
    </row>
    <row r="68" spans="1:6" s="4" customFormat="1" ht="77.5" x14ac:dyDescent="0.35">
      <c r="A68" s="26" t="s">
        <v>248</v>
      </c>
      <c r="B68" s="26" t="s">
        <v>6</v>
      </c>
      <c r="C68" s="26" t="s">
        <v>989</v>
      </c>
      <c r="D68" s="28">
        <v>46282.833333333299</v>
      </c>
      <c r="E68" s="28">
        <v>46283.25</v>
      </c>
      <c r="F68" s="26" t="s">
        <v>988</v>
      </c>
    </row>
    <row r="69" spans="1:6" s="4" customFormat="1" ht="108.5" x14ac:dyDescent="0.35">
      <c r="A69" s="26" t="s">
        <v>248</v>
      </c>
      <c r="B69" s="26" t="s">
        <v>2</v>
      </c>
      <c r="C69" s="26" t="s">
        <v>256</v>
      </c>
      <c r="D69" s="28">
        <v>46282.833333333299</v>
      </c>
      <c r="E69" s="28">
        <v>46283.25</v>
      </c>
      <c r="F69" s="26" t="s">
        <v>257</v>
      </c>
    </row>
    <row r="70" spans="1:6" s="4" customFormat="1" ht="93" x14ac:dyDescent="0.35">
      <c r="A70" s="26" t="s">
        <v>248</v>
      </c>
      <c r="B70" s="26" t="s">
        <v>6</v>
      </c>
      <c r="C70" s="26" t="s">
        <v>990</v>
      </c>
      <c r="D70" s="28">
        <v>46282.833333333299</v>
      </c>
      <c r="E70" s="28">
        <v>46283.25</v>
      </c>
      <c r="F70" s="26" t="s">
        <v>259</v>
      </c>
    </row>
    <row r="71" spans="1:6" s="4" customFormat="1" ht="93" x14ac:dyDescent="0.35">
      <c r="A71" s="26" t="s">
        <v>387</v>
      </c>
      <c r="B71" s="26" t="s">
        <v>4</v>
      </c>
      <c r="C71" s="26" t="s">
        <v>1189</v>
      </c>
      <c r="D71" s="28">
        <v>46282.833333333299</v>
      </c>
      <c r="E71" s="28">
        <v>46283.25</v>
      </c>
      <c r="F71" s="26" t="s">
        <v>1190</v>
      </c>
    </row>
    <row r="72" spans="1:6" s="4" customFormat="1" ht="93" x14ac:dyDescent="0.35">
      <c r="A72" s="26" t="s">
        <v>387</v>
      </c>
      <c r="B72" s="26" t="s">
        <v>5</v>
      </c>
      <c r="C72" s="26" t="s">
        <v>1199</v>
      </c>
      <c r="D72" s="28">
        <v>46282.916666666701</v>
      </c>
      <c r="E72" s="28">
        <v>46283.229166666701</v>
      </c>
      <c r="F72" s="26" t="s">
        <v>1200</v>
      </c>
    </row>
    <row r="73" spans="1:6" s="4" customFormat="1" ht="77.5" x14ac:dyDescent="0.35">
      <c r="A73" s="26" t="s">
        <v>387</v>
      </c>
      <c r="B73" s="26" t="s">
        <v>5</v>
      </c>
      <c r="C73" s="26" t="s">
        <v>1201</v>
      </c>
      <c r="D73" s="28">
        <v>46282.916666666701</v>
      </c>
      <c r="E73" s="28">
        <v>46283.229166666701</v>
      </c>
      <c r="F73" s="26" t="s">
        <v>1200</v>
      </c>
    </row>
    <row r="74" spans="1:6" s="4" customFormat="1" ht="108.5" x14ac:dyDescent="0.35">
      <c r="A74" s="26" t="s">
        <v>384</v>
      </c>
      <c r="B74" s="26" t="s">
        <v>21</v>
      </c>
      <c r="C74" s="26" t="s">
        <v>1040</v>
      </c>
      <c r="D74" s="28">
        <v>46282.833333333299</v>
      </c>
      <c r="E74" s="28">
        <v>46283.25</v>
      </c>
      <c r="F74" s="26" t="s">
        <v>1041</v>
      </c>
    </row>
    <row r="75" spans="1:6" s="4" customFormat="1" ht="108.5" x14ac:dyDescent="0.35">
      <c r="A75" s="26" t="s">
        <v>384</v>
      </c>
      <c r="B75" s="26" t="s">
        <v>2</v>
      </c>
      <c r="C75" s="26" t="s">
        <v>1053</v>
      </c>
      <c r="D75" s="28">
        <v>46282.833333333299</v>
      </c>
      <c r="E75" s="28">
        <v>46283.208333333299</v>
      </c>
      <c r="F75" s="26" t="s">
        <v>1054</v>
      </c>
    </row>
    <row r="76" spans="1:6" s="4" customFormat="1" ht="108.5" x14ac:dyDescent="0.35">
      <c r="A76" s="26" t="s">
        <v>406</v>
      </c>
      <c r="B76" s="26" t="s">
        <v>2</v>
      </c>
      <c r="C76" s="26" t="s">
        <v>1187</v>
      </c>
      <c r="D76" s="28">
        <v>46282.833333333299</v>
      </c>
      <c r="E76" s="28">
        <v>46283.208333333299</v>
      </c>
      <c r="F76" s="26" t="s">
        <v>1188</v>
      </c>
    </row>
    <row r="77" spans="1:6" s="4" customFormat="1" ht="77.5" x14ac:dyDescent="0.35">
      <c r="A77" s="26" t="s">
        <v>406</v>
      </c>
      <c r="B77" s="26" t="s">
        <v>4</v>
      </c>
      <c r="C77" s="26" t="s">
        <v>409</v>
      </c>
      <c r="D77" s="28">
        <v>46282.875</v>
      </c>
      <c r="E77" s="28">
        <v>46283.25</v>
      </c>
      <c r="F77" s="26" t="s">
        <v>410</v>
      </c>
    </row>
    <row r="78" spans="1:6" s="4" customFormat="1" ht="77.5" x14ac:dyDescent="0.35">
      <c r="A78" s="26" t="s">
        <v>406</v>
      </c>
      <c r="B78" s="26" t="s">
        <v>6</v>
      </c>
      <c r="C78" s="26" t="s">
        <v>701</v>
      </c>
      <c r="D78" s="28">
        <v>46282.833333333299</v>
      </c>
      <c r="E78" s="28">
        <v>46283.25</v>
      </c>
      <c r="F78" s="26" t="s">
        <v>702</v>
      </c>
    </row>
    <row r="79" spans="1:6" s="4" customFormat="1" ht="77.5" x14ac:dyDescent="0.35">
      <c r="A79" s="26" t="s">
        <v>406</v>
      </c>
      <c r="B79" s="26" t="s">
        <v>6</v>
      </c>
      <c r="C79" s="26" t="s">
        <v>703</v>
      </c>
      <c r="D79" s="28">
        <v>46282.833333333299</v>
      </c>
      <c r="E79" s="28">
        <v>46283.25</v>
      </c>
      <c r="F79" s="26" t="s">
        <v>702</v>
      </c>
    </row>
    <row r="80" spans="1:6" s="4" customFormat="1" ht="77.5" x14ac:dyDescent="0.35">
      <c r="A80" s="26" t="s">
        <v>361</v>
      </c>
      <c r="B80" s="26" t="s">
        <v>5</v>
      </c>
      <c r="C80" s="26" t="s">
        <v>1171</v>
      </c>
      <c r="D80" s="28">
        <v>46282.875</v>
      </c>
      <c r="E80" s="28">
        <v>46283.25</v>
      </c>
      <c r="F80" s="26" t="s">
        <v>1022</v>
      </c>
    </row>
    <row r="81" spans="1:6" s="4" customFormat="1" ht="77.5" x14ac:dyDescent="0.35">
      <c r="A81" s="26" t="s">
        <v>361</v>
      </c>
      <c r="B81" s="26" t="s">
        <v>5</v>
      </c>
      <c r="C81" s="26" t="s">
        <v>1172</v>
      </c>
      <c r="D81" s="28">
        <v>46282.875</v>
      </c>
      <c r="E81" s="28">
        <v>46283.25</v>
      </c>
      <c r="F81" s="26" t="s">
        <v>1022</v>
      </c>
    </row>
    <row r="82" spans="1:6" s="4" customFormat="1" ht="77.5" x14ac:dyDescent="0.35">
      <c r="A82" s="26" t="s">
        <v>361</v>
      </c>
      <c r="B82" s="26" t="s">
        <v>4</v>
      </c>
      <c r="C82" s="26" t="s">
        <v>1023</v>
      </c>
      <c r="D82" s="28">
        <v>46282.875</v>
      </c>
      <c r="E82" s="28">
        <v>46283.25</v>
      </c>
      <c r="F82" s="26" t="s">
        <v>1024</v>
      </c>
    </row>
    <row r="83" spans="1:6" s="4" customFormat="1" ht="77.5" x14ac:dyDescent="0.35">
      <c r="A83" s="26" t="s">
        <v>361</v>
      </c>
      <c r="B83" s="26" t="s">
        <v>4</v>
      </c>
      <c r="C83" s="26" t="s">
        <v>395</v>
      </c>
      <c r="D83" s="28">
        <v>46282.833333333299</v>
      </c>
      <c r="E83" s="28">
        <v>46283.25</v>
      </c>
      <c r="F83" s="26" t="s">
        <v>396</v>
      </c>
    </row>
    <row r="84" spans="1:6" s="4" customFormat="1" ht="77.5" x14ac:dyDescent="0.35">
      <c r="A84" s="26" t="s">
        <v>361</v>
      </c>
      <c r="B84" s="26" t="s">
        <v>5</v>
      </c>
      <c r="C84" s="26" t="s">
        <v>397</v>
      </c>
      <c r="D84" s="28">
        <v>46282.833333333299</v>
      </c>
      <c r="E84" s="28">
        <v>46283.25</v>
      </c>
      <c r="F84" s="26" t="s">
        <v>396</v>
      </c>
    </row>
    <row r="85" spans="1:6" s="4" customFormat="1" ht="77.5" x14ac:dyDescent="0.35">
      <c r="A85" s="26" t="s">
        <v>361</v>
      </c>
      <c r="B85" s="26" t="s">
        <v>4</v>
      </c>
      <c r="C85" s="26" t="s">
        <v>1193</v>
      </c>
      <c r="D85" s="28">
        <v>46282.833333333299</v>
      </c>
      <c r="E85" s="28">
        <v>46283.25</v>
      </c>
      <c r="F85" s="26" t="s">
        <v>1194</v>
      </c>
    </row>
    <row r="86" spans="1:6" s="4" customFormat="1" ht="77.5" x14ac:dyDescent="0.35">
      <c r="A86" s="26" t="s">
        <v>434</v>
      </c>
      <c r="B86" s="26" t="s">
        <v>2</v>
      </c>
      <c r="C86" s="26" t="s">
        <v>435</v>
      </c>
      <c r="D86" s="28">
        <v>46282.916666666701</v>
      </c>
      <c r="E86" s="28">
        <v>46283.229166666701</v>
      </c>
      <c r="F86" s="26" t="s">
        <v>436</v>
      </c>
    </row>
    <row r="87" spans="1:6" s="4" customFormat="1" ht="77.5" x14ac:dyDescent="0.35">
      <c r="A87" s="26" t="s">
        <v>357</v>
      </c>
      <c r="B87" s="26" t="s">
        <v>2</v>
      </c>
      <c r="C87" s="26" t="s">
        <v>358</v>
      </c>
      <c r="D87" s="28">
        <v>46282.875</v>
      </c>
      <c r="E87" s="28">
        <v>46283.25</v>
      </c>
      <c r="F87" s="26" t="s">
        <v>359</v>
      </c>
    </row>
    <row r="88" spans="1:6" s="4" customFormat="1" ht="77.5" x14ac:dyDescent="0.35">
      <c r="A88" s="26" t="s">
        <v>357</v>
      </c>
      <c r="B88" s="26" t="s">
        <v>2</v>
      </c>
      <c r="C88" s="26" t="s">
        <v>1020</v>
      </c>
      <c r="D88" s="28">
        <v>46282.875</v>
      </c>
      <c r="E88" s="28">
        <v>46283.25</v>
      </c>
      <c r="F88" s="26" t="s">
        <v>359</v>
      </c>
    </row>
    <row r="89" spans="1:6" s="4" customFormat="1" ht="93" x14ac:dyDescent="0.35">
      <c r="A89" s="26" t="s">
        <v>357</v>
      </c>
      <c r="B89" s="26" t="s">
        <v>6</v>
      </c>
      <c r="C89" s="26" t="s">
        <v>378</v>
      </c>
      <c r="D89" s="28">
        <v>46282.875</v>
      </c>
      <c r="E89" s="28">
        <v>46283.25</v>
      </c>
      <c r="F89" s="26" t="s">
        <v>379</v>
      </c>
    </row>
    <row r="90" spans="1:6" s="4" customFormat="1" ht="93" x14ac:dyDescent="0.35">
      <c r="A90" s="26" t="s">
        <v>357</v>
      </c>
      <c r="B90" s="26" t="s">
        <v>6</v>
      </c>
      <c r="C90" s="26" t="s">
        <v>1068</v>
      </c>
      <c r="D90" s="28">
        <v>46282.916666666701</v>
      </c>
      <c r="E90" s="28">
        <v>46283.229166666701</v>
      </c>
      <c r="F90" s="26" t="s">
        <v>1069</v>
      </c>
    </row>
    <row r="91" spans="1:6" s="4" customFormat="1" ht="93" x14ac:dyDescent="0.35">
      <c r="A91" s="26" t="s">
        <v>473</v>
      </c>
      <c r="B91" s="26" t="s">
        <v>5</v>
      </c>
      <c r="C91" s="26" t="s">
        <v>474</v>
      </c>
      <c r="D91" s="28">
        <v>46282.833333333299</v>
      </c>
      <c r="E91" s="28">
        <v>46283.25</v>
      </c>
      <c r="F91" s="26" t="s">
        <v>475</v>
      </c>
    </row>
    <row r="92" spans="1:6" s="4" customFormat="1" ht="77.5" x14ac:dyDescent="0.35">
      <c r="A92" s="26" t="s">
        <v>473</v>
      </c>
      <c r="B92" s="26" t="s">
        <v>5</v>
      </c>
      <c r="C92" s="26" t="s">
        <v>476</v>
      </c>
      <c r="D92" s="28">
        <v>46282.833333333299</v>
      </c>
      <c r="E92" s="28">
        <v>46283.25</v>
      </c>
      <c r="F92" s="26" t="s">
        <v>475</v>
      </c>
    </row>
    <row r="93" spans="1:6" s="4" customFormat="1" ht="77.5" x14ac:dyDescent="0.35">
      <c r="A93" s="26" t="s">
        <v>473</v>
      </c>
      <c r="B93" s="26" t="s">
        <v>4</v>
      </c>
      <c r="C93" s="26" t="s">
        <v>481</v>
      </c>
      <c r="D93" s="28">
        <v>46282.833333333299</v>
      </c>
      <c r="E93" s="28">
        <v>46283.25</v>
      </c>
      <c r="F93" s="26" t="s">
        <v>482</v>
      </c>
    </row>
    <row r="94" spans="1:6" s="4" customFormat="1" ht="77.5" x14ac:dyDescent="0.35">
      <c r="A94" s="26" t="s">
        <v>473</v>
      </c>
      <c r="B94" s="26" t="s">
        <v>4</v>
      </c>
      <c r="C94" s="26" t="s">
        <v>485</v>
      </c>
      <c r="D94" s="28">
        <v>46272.25</v>
      </c>
      <c r="E94" s="28">
        <v>46341.833333333299</v>
      </c>
      <c r="F94" s="26" t="s">
        <v>486</v>
      </c>
    </row>
    <row r="95" spans="1:6" s="4" customFormat="1" ht="77.5" x14ac:dyDescent="0.35">
      <c r="A95" s="26" t="s">
        <v>473</v>
      </c>
      <c r="B95" s="26" t="s">
        <v>21</v>
      </c>
      <c r="C95" s="26" t="s">
        <v>1394</v>
      </c>
      <c r="D95" s="28">
        <v>46282.833333333299</v>
      </c>
      <c r="E95" s="28">
        <v>46283.25</v>
      </c>
      <c r="F95" s="26" t="s">
        <v>1395</v>
      </c>
    </row>
    <row r="96" spans="1:6" s="4" customFormat="1" ht="77.5" x14ac:dyDescent="0.35">
      <c r="A96" s="26" t="s">
        <v>473</v>
      </c>
      <c r="B96" s="26" t="s">
        <v>4</v>
      </c>
      <c r="C96" s="26" t="s">
        <v>1084</v>
      </c>
      <c r="D96" s="28">
        <v>46282.833333333299</v>
      </c>
      <c r="E96" s="28">
        <v>46283.25</v>
      </c>
      <c r="F96" s="26" t="s">
        <v>1085</v>
      </c>
    </row>
    <row r="97" spans="1:6" s="4" customFormat="1" ht="77.5" x14ac:dyDescent="0.35">
      <c r="A97" s="26" t="s">
        <v>366</v>
      </c>
      <c r="B97" s="26" t="s">
        <v>5</v>
      </c>
      <c r="C97" s="26" t="s">
        <v>367</v>
      </c>
      <c r="D97" s="28">
        <v>46282.875</v>
      </c>
      <c r="E97" s="28">
        <v>46283.25</v>
      </c>
      <c r="F97" s="26" t="s">
        <v>368</v>
      </c>
    </row>
    <row r="98" spans="1:6" s="4" customFormat="1" ht="77.5" x14ac:dyDescent="0.35">
      <c r="A98" s="26" t="s">
        <v>366</v>
      </c>
      <c r="B98" s="26" t="s">
        <v>4</v>
      </c>
      <c r="C98" s="26" t="s">
        <v>369</v>
      </c>
      <c r="D98" s="28">
        <v>46282.875</v>
      </c>
      <c r="E98" s="28">
        <v>46283.25</v>
      </c>
      <c r="F98" s="26" t="s">
        <v>368</v>
      </c>
    </row>
    <row r="99" spans="1:6" s="4" customFormat="1" ht="77.5" x14ac:dyDescent="0.35">
      <c r="A99" s="26" t="s">
        <v>366</v>
      </c>
      <c r="B99" s="26" t="s">
        <v>21</v>
      </c>
      <c r="C99" s="26" t="s">
        <v>1221</v>
      </c>
      <c r="D99" s="28">
        <v>46282.875</v>
      </c>
      <c r="E99" s="28">
        <v>46283.25</v>
      </c>
      <c r="F99" s="26" t="s">
        <v>1222</v>
      </c>
    </row>
    <row r="100" spans="1:6" s="5" customFormat="1" ht="77.5" x14ac:dyDescent="0.35">
      <c r="A100" s="26" t="s">
        <v>354</v>
      </c>
      <c r="B100" s="26" t="s">
        <v>2</v>
      </c>
      <c r="C100" s="26" t="s">
        <v>887</v>
      </c>
      <c r="D100" s="28">
        <v>46282.875</v>
      </c>
      <c r="E100" s="28">
        <v>46283.25</v>
      </c>
      <c r="F100" s="26" t="s">
        <v>888</v>
      </c>
    </row>
    <row r="101" spans="1:6" s="5" customFormat="1" ht="77.5" x14ac:dyDescent="0.35">
      <c r="A101" s="26" t="s">
        <v>354</v>
      </c>
      <c r="B101" s="26" t="s">
        <v>2</v>
      </c>
      <c r="C101" s="26" t="s">
        <v>355</v>
      </c>
      <c r="D101" s="28">
        <v>46282.875</v>
      </c>
      <c r="E101" s="28">
        <v>46283.25</v>
      </c>
      <c r="F101" s="26" t="s">
        <v>356</v>
      </c>
    </row>
    <row r="102" spans="1:6" s="5" customFormat="1" ht="93" x14ac:dyDescent="0.35">
      <c r="A102" s="26" t="s">
        <v>354</v>
      </c>
      <c r="B102" s="26" t="s">
        <v>6</v>
      </c>
      <c r="C102" s="26" t="s">
        <v>364</v>
      </c>
      <c r="D102" s="28">
        <v>46282.875</v>
      </c>
      <c r="E102" s="28">
        <v>46283.25</v>
      </c>
      <c r="F102" s="26" t="s">
        <v>365</v>
      </c>
    </row>
    <row r="103" spans="1:6" s="5" customFormat="1" ht="93" x14ac:dyDescent="0.35">
      <c r="A103" s="26" t="s">
        <v>354</v>
      </c>
      <c r="B103" s="26" t="s">
        <v>6</v>
      </c>
      <c r="C103" s="26" t="s">
        <v>1173</v>
      </c>
      <c r="D103" s="28">
        <v>46282.875</v>
      </c>
      <c r="E103" s="28">
        <v>46283.25</v>
      </c>
      <c r="F103" s="26" t="s">
        <v>1174</v>
      </c>
    </row>
    <row r="104" spans="1:6" s="5" customFormat="1" ht="93" x14ac:dyDescent="0.35">
      <c r="A104" s="26" t="s">
        <v>354</v>
      </c>
      <c r="B104" s="26" t="s">
        <v>6</v>
      </c>
      <c r="C104" s="26" t="s">
        <v>1175</v>
      </c>
      <c r="D104" s="28">
        <v>46282.875</v>
      </c>
      <c r="E104" s="28">
        <v>46283.25</v>
      </c>
      <c r="F104" s="26" t="s">
        <v>1176</v>
      </c>
    </row>
    <row r="105" spans="1:6" s="5" customFormat="1" ht="46.5" x14ac:dyDescent="0.35">
      <c r="A105" s="26" t="s">
        <v>354</v>
      </c>
      <c r="B105" s="26" t="s">
        <v>6</v>
      </c>
      <c r="C105" s="26" t="s">
        <v>1177</v>
      </c>
      <c r="D105" s="28">
        <v>46282.875</v>
      </c>
      <c r="E105" s="28">
        <v>46283.25</v>
      </c>
      <c r="F105" s="26" t="s">
        <v>1176</v>
      </c>
    </row>
    <row r="106" spans="1:6" s="5" customFormat="1" ht="77.5" x14ac:dyDescent="0.35">
      <c r="A106" s="26" t="s">
        <v>354</v>
      </c>
      <c r="B106" s="26" t="s">
        <v>2</v>
      </c>
      <c r="C106" s="26" t="s">
        <v>1178</v>
      </c>
      <c r="D106" s="28">
        <v>46282.875</v>
      </c>
      <c r="E106" s="28">
        <v>46283.25</v>
      </c>
      <c r="F106" s="26" t="s">
        <v>1179</v>
      </c>
    </row>
    <row r="107" spans="1:6" s="5" customFormat="1" ht="77.5" x14ac:dyDescent="0.35">
      <c r="A107" s="26" t="s">
        <v>1081</v>
      </c>
      <c r="B107" s="26" t="s">
        <v>21</v>
      </c>
      <c r="C107" s="26" t="s">
        <v>1082</v>
      </c>
      <c r="D107" s="28">
        <v>46282.833333333299</v>
      </c>
      <c r="E107" s="28">
        <v>46283.25</v>
      </c>
      <c r="F107" s="26" t="s">
        <v>1083</v>
      </c>
    </row>
    <row r="108" spans="1:6" s="5" customFormat="1" ht="93" x14ac:dyDescent="0.35">
      <c r="A108" s="26" t="s">
        <v>495</v>
      </c>
      <c r="B108" s="26" t="s">
        <v>21</v>
      </c>
      <c r="C108" s="26" t="s">
        <v>1219</v>
      </c>
      <c r="D108" s="28">
        <v>46282.833333333299</v>
      </c>
      <c r="E108" s="28">
        <v>46283.25</v>
      </c>
      <c r="F108" s="26" t="s">
        <v>1220</v>
      </c>
    </row>
    <row r="109" spans="1:6" s="5" customFormat="1" ht="93" x14ac:dyDescent="0.35">
      <c r="A109" s="26" t="s">
        <v>140</v>
      </c>
      <c r="B109" s="26" t="s">
        <v>6</v>
      </c>
      <c r="C109" s="26" t="s">
        <v>937</v>
      </c>
      <c r="D109" s="28">
        <v>46282.833333333299</v>
      </c>
      <c r="E109" s="28">
        <v>46283.25</v>
      </c>
      <c r="F109" s="26" t="s">
        <v>938</v>
      </c>
    </row>
    <row r="110" spans="1:6" s="5" customFormat="1" ht="93" x14ac:dyDescent="0.35">
      <c r="A110" s="26" t="s">
        <v>140</v>
      </c>
      <c r="B110" s="26" t="s">
        <v>4</v>
      </c>
      <c r="C110" s="26" t="s">
        <v>477</v>
      </c>
      <c r="D110" s="28">
        <v>46282.8125</v>
      </c>
      <c r="E110" s="28">
        <v>46283.25</v>
      </c>
      <c r="F110" s="26" t="s">
        <v>478</v>
      </c>
    </row>
    <row r="111" spans="1:6" s="5" customFormat="1" ht="93" x14ac:dyDescent="0.35">
      <c r="A111" s="26" t="s">
        <v>140</v>
      </c>
      <c r="B111" s="26" t="s">
        <v>5</v>
      </c>
      <c r="C111" s="26" t="s">
        <v>479</v>
      </c>
      <c r="D111" s="28">
        <v>46282.8125</v>
      </c>
      <c r="E111" s="28">
        <v>46283.25</v>
      </c>
      <c r="F111" s="26" t="s">
        <v>480</v>
      </c>
    </row>
    <row r="112" spans="1:6" s="5" customFormat="1" ht="93" x14ac:dyDescent="0.35">
      <c r="A112" s="26" t="s">
        <v>140</v>
      </c>
      <c r="B112" s="26" t="s">
        <v>5</v>
      </c>
      <c r="C112" s="26" t="s">
        <v>483</v>
      </c>
      <c r="D112" s="28">
        <v>46282.875</v>
      </c>
      <c r="E112" s="28">
        <v>46283.25</v>
      </c>
      <c r="F112" s="26" t="s">
        <v>484</v>
      </c>
    </row>
    <row r="113" spans="1:6" s="5" customFormat="1" ht="77.5" x14ac:dyDescent="0.35">
      <c r="A113" s="26" t="s">
        <v>140</v>
      </c>
      <c r="B113" s="26" t="s">
        <v>4</v>
      </c>
      <c r="C113" s="26" t="s">
        <v>487</v>
      </c>
      <c r="D113" s="28">
        <v>46282.833333333299</v>
      </c>
      <c r="E113" s="28">
        <v>46283.25</v>
      </c>
      <c r="F113" s="26" t="s">
        <v>488</v>
      </c>
    </row>
    <row r="114" spans="1:6" s="5" customFormat="1" ht="77.5" x14ac:dyDescent="0.35">
      <c r="A114" s="26" t="s">
        <v>140</v>
      </c>
      <c r="B114" s="26" t="s">
        <v>5</v>
      </c>
      <c r="C114" s="26" t="s">
        <v>489</v>
      </c>
      <c r="D114" s="28">
        <v>46282.833333333299</v>
      </c>
      <c r="E114" s="28">
        <v>46283.25</v>
      </c>
      <c r="F114" s="26" t="s">
        <v>490</v>
      </c>
    </row>
    <row r="115" spans="1:6" s="5" customFormat="1" ht="77.5" x14ac:dyDescent="0.35">
      <c r="A115" s="26" t="s">
        <v>140</v>
      </c>
      <c r="B115" s="26" t="s">
        <v>5</v>
      </c>
      <c r="C115" s="26" t="s">
        <v>491</v>
      </c>
      <c r="D115" s="28">
        <v>46282.875</v>
      </c>
      <c r="E115" s="28">
        <v>46283.25</v>
      </c>
      <c r="F115" s="26" t="s">
        <v>492</v>
      </c>
    </row>
    <row r="116" spans="1:6" s="5" customFormat="1" ht="77.5" x14ac:dyDescent="0.35">
      <c r="A116" s="26" t="s">
        <v>140</v>
      </c>
      <c r="B116" s="26" t="s">
        <v>5</v>
      </c>
      <c r="C116" s="26" t="s">
        <v>1217</v>
      </c>
      <c r="D116" s="28">
        <v>46282.833333333299</v>
      </c>
      <c r="E116" s="28">
        <v>46283.25</v>
      </c>
      <c r="F116" s="26" t="s">
        <v>1218</v>
      </c>
    </row>
    <row r="117" spans="1:6" s="5" customFormat="1" ht="77.5" x14ac:dyDescent="0.35">
      <c r="A117" s="26" t="s">
        <v>140</v>
      </c>
      <c r="B117" s="26" t="s">
        <v>6</v>
      </c>
      <c r="C117" s="26" t="s">
        <v>520</v>
      </c>
      <c r="D117" s="28">
        <v>46202.875</v>
      </c>
      <c r="E117" s="28">
        <v>46508.208333333299</v>
      </c>
      <c r="F117" s="26" t="s">
        <v>521</v>
      </c>
    </row>
    <row r="118" spans="1:6" s="5" customFormat="1" ht="77.5" x14ac:dyDescent="0.35">
      <c r="A118" s="26" t="s">
        <v>140</v>
      </c>
      <c r="B118" s="26" t="s">
        <v>2</v>
      </c>
      <c r="C118" s="26" t="s">
        <v>522</v>
      </c>
      <c r="D118" s="28">
        <v>46266.333333333299</v>
      </c>
      <c r="E118" s="28">
        <v>46507</v>
      </c>
      <c r="F118" s="26" t="s">
        <v>521</v>
      </c>
    </row>
    <row r="119" spans="1:6" s="5" customFormat="1" ht="77.5" x14ac:dyDescent="0.35">
      <c r="A119" s="26" t="s">
        <v>1184</v>
      </c>
      <c r="B119" s="26" t="s">
        <v>2</v>
      </c>
      <c r="C119" s="26" t="s">
        <v>1185</v>
      </c>
      <c r="D119" s="28">
        <v>46282.875</v>
      </c>
      <c r="E119" s="28">
        <v>46283.25</v>
      </c>
      <c r="F119" s="26" t="s">
        <v>1186</v>
      </c>
    </row>
    <row r="120" spans="1:6" s="5" customFormat="1" ht="77.5" x14ac:dyDescent="0.35">
      <c r="A120" s="26" t="s">
        <v>1062</v>
      </c>
      <c r="B120" s="26" t="s">
        <v>5</v>
      </c>
      <c r="C120" s="26" t="s">
        <v>1215</v>
      </c>
      <c r="D120" s="28">
        <v>46282.916666666701</v>
      </c>
      <c r="E120" s="28">
        <v>46283.229166666701</v>
      </c>
      <c r="F120" s="26" t="s">
        <v>1216</v>
      </c>
    </row>
    <row r="121" spans="1:6" s="5" customFormat="1" ht="77.5" x14ac:dyDescent="0.35">
      <c r="A121" s="26" t="s">
        <v>512</v>
      </c>
      <c r="B121" s="26" t="s">
        <v>6</v>
      </c>
      <c r="C121" s="26" t="s">
        <v>1228</v>
      </c>
      <c r="D121" s="28">
        <v>46282.875</v>
      </c>
      <c r="E121" s="28">
        <v>46283.25</v>
      </c>
      <c r="F121" s="26" t="s">
        <v>1229</v>
      </c>
    </row>
    <row r="122" spans="1:6" s="5" customFormat="1" ht="77.5" x14ac:dyDescent="0.35">
      <c r="A122" s="26" t="s">
        <v>512</v>
      </c>
      <c r="B122" s="26" t="s">
        <v>6</v>
      </c>
      <c r="C122" s="26" t="s">
        <v>513</v>
      </c>
      <c r="D122" s="28">
        <v>46282.854166666701</v>
      </c>
      <c r="E122" s="28">
        <v>46283.25</v>
      </c>
      <c r="F122" s="26" t="s">
        <v>1230</v>
      </c>
    </row>
    <row r="123" spans="1:6" s="5" customFormat="1" ht="77.5" x14ac:dyDescent="0.35">
      <c r="A123" s="26" t="s">
        <v>512</v>
      </c>
      <c r="B123" s="26" t="s">
        <v>2</v>
      </c>
      <c r="C123" s="26" t="s">
        <v>1231</v>
      </c>
      <c r="D123" s="28">
        <v>46282.875</v>
      </c>
      <c r="E123" s="28">
        <v>46283.25</v>
      </c>
      <c r="F123" s="26" t="s">
        <v>1232</v>
      </c>
    </row>
    <row r="124" spans="1:6" s="5" customFormat="1" ht="77.5" x14ac:dyDescent="0.35">
      <c r="A124" s="26" t="s">
        <v>1115</v>
      </c>
      <c r="B124" s="26" t="s">
        <v>6</v>
      </c>
      <c r="C124" s="26" t="s">
        <v>1116</v>
      </c>
      <c r="D124" s="28">
        <v>46282.833333333299</v>
      </c>
      <c r="E124" s="28">
        <v>46283.25</v>
      </c>
      <c r="F124" s="26" t="s">
        <v>136</v>
      </c>
    </row>
    <row r="125" spans="1:6" s="5" customFormat="1" ht="77.5" x14ac:dyDescent="0.35">
      <c r="A125" s="26" t="s">
        <v>46</v>
      </c>
      <c r="B125" s="26" t="s">
        <v>4</v>
      </c>
      <c r="C125" s="26" t="s">
        <v>47</v>
      </c>
      <c r="D125" s="28">
        <v>46282.833333333299</v>
      </c>
      <c r="E125" s="28">
        <v>46283.208333333299</v>
      </c>
      <c r="F125" s="26" t="s">
        <v>48</v>
      </c>
    </row>
    <row r="126" spans="1:6" s="5" customFormat="1" ht="77.5" x14ac:dyDescent="0.35">
      <c r="A126" s="26" t="s">
        <v>87</v>
      </c>
      <c r="B126" s="26" t="s">
        <v>6</v>
      </c>
      <c r="C126" s="26" t="s">
        <v>1117</v>
      </c>
      <c r="D126" s="28">
        <v>46282.833333333299</v>
      </c>
      <c r="E126" s="28">
        <v>46283.25</v>
      </c>
      <c r="F126" s="26" t="s">
        <v>1118</v>
      </c>
    </row>
    <row r="127" spans="1:6" s="5" customFormat="1" ht="77.5" x14ac:dyDescent="0.35">
      <c r="A127" s="26" t="s">
        <v>87</v>
      </c>
      <c r="B127" s="26" t="s">
        <v>7</v>
      </c>
      <c r="C127" s="26" t="s">
        <v>539</v>
      </c>
      <c r="D127" s="28">
        <v>46217.625</v>
      </c>
      <c r="E127" s="28">
        <v>46387.875</v>
      </c>
      <c r="F127" s="26" t="s">
        <v>540</v>
      </c>
    </row>
    <row r="128" spans="1:6" s="5" customFormat="1" ht="77.5" x14ac:dyDescent="0.35">
      <c r="A128" s="26" t="s">
        <v>87</v>
      </c>
      <c r="B128" s="26" t="s">
        <v>21</v>
      </c>
      <c r="C128" s="26" t="s">
        <v>1396</v>
      </c>
      <c r="D128" s="28">
        <v>46281.875</v>
      </c>
      <c r="E128" s="28">
        <v>46284.25</v>
      </c>
      <c r="F128" s="26" t="s">
        <v>1397</v>
      </c>
    </row>
    <row r="129" spans="1:6" s="5" customFormat="1" ht="77.5" x14ac:dyDescent="0.35">
      <c r="A129" s="26" t="s">
        <v>112</v>
      </c>
      <c r="B129" s="26" t="s">
        <v>2</v>
      </c>
      <c r="C129" s="26" t="s">
        <v>1108</v>
      </c>
      <c r="D129" s="28">
        <v>46282.541666666701</v>
      </c>
      <c r="E129" s="28">
        <v>46283.25</v>
      </c>
      <c r="F129" s="26" t="s">
        <v>592</v>
      </c>
    </row>
    <row r="130" spans="1:6" s="5" customFormat="1" ht="77.5" x14ac:dyDescent="0.35">
      <c r="A130" s="26" t="s">
        <v>112</v>
      </c>
      <c r="B130" s="26" t="s">
        <v>2</v>
      </c>
      <c r="C130" s="26" t="s">
        <v>1109</v>
      </c>
      <c r="D130" s="28">
        <v>46282.833333333299</v>
      </c>
      <c r="E130" s="28">
        <v>46283.25</v>
      </c>
      <c r="F130" s="26" t="s">
        <v>592</v>
      </c>
    </row>
    <row r="131" spans="1:6" s="5" customFormat="1" ht="77.5" x14ac:dyDescent="0.35">
      <c r="A131" s="26" t="s">
        <v>112</v>
      </c>
      <c r="B131" s="26" t="s">
        <v>2</v>
      </c>
      <c r="C131" s="26" t="s">
        <v>1110</v>
      </c>
      <c r="D131" s="28">
        <v>46282.833333333299</v>
      </c>
      <c r="E131" s="28">
        <v>46283.25</v>
      </c>
      <c r="F131" s="26" t="s">
        <v>592</v>
      </c>
    </row>
    <row r="132" spans="1:6" s="5" customFormat="1" ht="77.5" x14ac:dyDescent="0.35">
      <c r="A132" s="26" t="s">
        <v>112</v>
      </c>
      <c r="B132" s="26" t="s">
        <v>2</v>
      </c>
      <c r="C132" s="26" t="s">
        <v>1111</v>
      </c>
      <c r="D132" s="28">
        <v>46282.833333333299</v>
      </c>
      <c r="E132" s="28">
        <v>46283.25</v>
      </c>
      <c r="F132" s="26" t="s">
        <v>592</v>
      </c>
    </row>
    <row r="133" spans="1:6" ht="46.5" x14ac:dyDescent="0.35">
      <c r="A133" s="26" t="s">
        <v>112</v>
      </c>
      <c r="B133" s="26" t="s">
        <v>2</v>
      </c>
      <c r="C133" s="26" t="s">
        <v>1112</v>
      </c>
      <c r="D133" s="28">
        <v>46282.833333333299</v>
      </c>
      <c r="E133" s="28">
        <v>46283.25</v>
      </c>
      <c r="F133" s="26" t="s">
        <v>592</v>
      </c>
    </row>
    <row r="134" spans="1:6" ht="46.5" x14ac:dyDescent="0.35">
      <c r="A134" s="26" t="s">
        <v>20</v>
      </c>
      <c r="B134" s="26" t="s">
        <v>4</v>
      </c>
      <c r="C134" s="26" t="s">
        <v>910</v>
      </c>
      <c r="D134" s="28">
        <v>46282.833333333299</v>
      </c>
      <c r="E134" s="28">
        <v>46283.25</v>
      </c>
      <c r="F134" s="26" t="s">
        <v>23</v>
      </c>
    </row>
    <row r="135" spans="1:6" ht="46.5" x14ac:dyDescent="0.35">
      <c r="A135" s="26" t="s">
        <v>20</v>
      </c>
      <c r="B135" s="26" t="s">
        <v>4</v>
      </c>
      <c r="C135" s="26" t="s">
        <v>911</v>
      </c>
      <c r="D135" s="28">
        <v>46282.833333333299</v>
      </c>
      <c r="E135" s="28">
        <v>46283.25</v>
      </c>
      <c r="F135" s="26" t="s">
        <v>23</v>
      </c>
    </row>
    <row r="136" spans="1:6" ht="77.5" x14ac:dyDescent="0.35">
      <c r="A136" s="26" t="s">
        <v>20</v>
      </c>
      <c r="B136" s="26" t="s">
        <v>21</v>
      </c>
      <c r="C136" s="26" t="s">
        <v>22</v>
      </c>
      <c r="D136" s="28">
        <v>46282.833333333299</v>
      </c>
      <c r="E136" s="28">
        <v>46283.25</v>
      </c>
      <c r="F136" s="26" t="s">
        <v>23</v>
      </c>
    </row>
    <row r="137" spans="1:6" ht="77.5" x14ac:dyDescent="0.35">
      <c r="A137" s="26" t="s">
        <v>20</v>
      </c>
      <c r="B137" s="26" t="s">
        <v>21</v>
      </c>
      <c r="C137" s="26" t="s">
        <v>24</v>
      </c>
      <c r="D137" s="28">
        <v>46282.833333333299</v>
      </c>
      <c r="E137" s="28">
        <v>46283.25</v>
      </c>
      <c r="F137" s="26" t="s">
        <v>25</v>
      </c>
    </row>
    <row r="138" spans="1:6" ht="77.5" x14ac:dyDescent="0.35">
      <c r="A138" s="26" t="s">
        <v>277</v>
      </c>
      <c r="B138" s="26" t="s">
        <v>4</v>
      </c>
      <c r="C138" s="26" t="s">
        <v>278</v>
      </c>
      <c r="D138" s="28">
        <v>46282.875</v>
      </c>
      <c r="E138" s="28">
        <v>46283.25</v>
      </c>
      <c r="F138" s="26" t="s">
        <v>279</v>
      </c>
    </row>
    <row r="139" spans="1:6" ht="77.5" x14ac:dyDescent="0.35">
      <c r="A139" s="26" t="s">
        <v>63</v>
      </c>
      <c r="B139" s="26" t="s">
        <v>6</v>
      </c>
      <c r="C139" s="26" t="s">
        <v>64</v>
      </c>
      <c r="D139" s="28">
        <v>46282.833333333299</v>
      </c>
      <c r="E139" s="28">
        <v>46283.25</v>
      </c>
      <c r="F139" s="26" t="s">
        <v>65</v>
      </c>
    </row>
    <row r="140" spans="1:6" ht="46.5" x14ac:dyDescent="0.35">
      <c r="A140" s="26" t="s">
        <v>63</v>
      </c>
      <c r="B140" s="26" t="s">
        <v>2</v>
      </c>
      <c r="C140" s="26" t="s">
        <v>934</v>
      </c>
      <c r="D140" s="28">
        <v>46279.541666666701</v>
      </c>
      <c r="E140" s="28">
        <v>46284.25</v>
      </c>
      <c r="F140" s="26" t="s">
        <v>935</v>
      </c>
    </row>
    <row r="141" spans="1:6" ht="46.5" x14ac:dyDescent="0.35">
      <c r="A141" s="26" t="s">
        <v>63</v>
      </c>
      <c r="B141" s="26" t="s">
        <v>21</v>
      </c>
      <c r="C141" s="26" t="s">
        <v>1113</v>
      </c>
      <c r="D141" s="28">
        <v>46282.833333333299</v>
      </c>
      <c r="E141" s="28">
        <v>46283.25</v>
      </c>
      <c r="F141" s="26" t="s">
        <v>935</v>
      </c>
    </row>
    <row r="142" spans="1:6" ht="46.5" x14ac:dyDescent="0.35">
      <c r="A142" s="26" t="s">
        <v>548</v>
      </c>
      <c r="B142" s="26" t="s">
        <v>21</v>
      </c>
      <c r="C142" s="26" t="s">
        <v>1235</v>
      </c>
      <c r="D142" s="28">
        <v>46282.875</v>
      </c>
      <c r="E142" s="28">
        <v>46283.25</v>
      </c>
      <c r="F142" s="26" t="s">
        <v>1236</v>
      </c>
    </row>
    <row r="143" spans="1:6" ht="46.5" x14ac:dyDescent="0.35">
      <c r="A143" s="26" t="s">
        <v>548</v>
      </c>
      <c r="B143" s="26" t="s">
        <v>5</v>
      </c>
      <c r="C143" s="26" t="s">
        <v>1237</v>
      </c>
      <c r="D143" s="28">
        <v>46282.875</v>
      </c>
      <c r="E143" s="28">
        <v>46283.25</v>
      </c>
      <c r="F143" s="26" t="s">
        <v>1236</v>
      </c>
    </row>
    <row r="144" spans="1:6" ht="46.5" x14ac:dyDescent="0.35">
      <c r="A144" s="26" t="s">
        <v>531</v>
      </c>
      <c r="B144" s="26" t="s">
        <v>21</v>
      </c>
      <c r="C144" s="26" t="s">
        <v>532</v>
      </c>
      <c r="D144" s="28">
        <v>46230.833333333299</v>
      </c>
      <c r="E144" s="28">
        <v>46403.25</v>
      </c>
      <c r="F144" s="26" t="s">
        <v>533</v>
      </c>
    </row>
    <row r="145" spans="1:6" ht="46.5" x14ac:dyDescent="0.35">
      <c r="A145" s="26" t="s">
        <v>199</v>
      </c>
      <c r="B145" s="26" t="s">
        <v>6</v>
      </c>
      <c r="C145" s="26" t="s">
        <v>200</v>
      </c>
      <c r="D145" s="28">
        <v>46237.833333333299</v>
      </c>
      <c r="E145" s="28">
        <v>46326.25</v>
      </c>
      <c r="F145" s="26" t="s">
        <v>201</v>
      </c>
    </row>
    <row r="146" spans="1:6" ht="62" x14ac:dyDescent="0.35">
      <c r="A146" s="26" t="s">
        <v>199</v>
      </c>
      <c r="B146" s="26" t="s">
        <v>2</v>
      </c>
      <c r="C146" s="26" t="s">
        <v>202</v>
      </c>
      <c r="D146" s="28">
        <v>46237.833333333299</v>
      </c>
      <c r="E146" s="28">
        <v>46326.25</v>
      </c>
      <c r="F146" s="26" t="s">
        <v>201</v>
      </c>
    </row>
    <row r="147" spans="1:6" ht="62" x14ac:dyDescent="0.35">
      <c r="A147" s="26" t="s">
        <v>163</v>
      </c>
      <c r="B147" s="26" t="s">
        <v>4</v>
      </c>
      <c r="C147" s="26" t="s">
        <v>164</v>
      </c>
      <c r="D147" s="28">
        <v>46282.833333333299</v>
      </c>
      <c r="E147" s="28">
        <v>46283.25</v>
      </c>
      <c r="F147" s="26" t="s">
        <v>165</v>
      </c>
    </row>
    <row r="148" spans="1:6" ht="46.5" x14ac:dyDescent="0.35">
      <c r="A148" s="26" t="s">
        <v>163</v>
      </c>
      <c r="B148" s="26" t="s">
        <v>4</v>
      </c>
      <c r="C148" s="26" t="s">
        <v>166</v>
      </c>
      <c r="D148" s="28">
        <v>46282.833333333299</v>
      </c>
      <c r="E148" s="28">
        <v>46283.25</v>
      </c>
      <c r="F148" s="26" t="s">
        <v>165</v>
      </c>
    </row>
    <row r="149" spans="1:6" ht="62" x14ac:dyDescent="0.35">
      <c r="A149" s="26" t="s">
        <v>163</v>
      </c>
      <c r="B149" s="26" t="s">
        <v>4</v>
      </c>
      <c r="C149" s="26" t="s">
        <v>167</v>
      </c>
      <c r="D149" s="28">
        <v>46282.833333333299</v>
      </c>
      <c r="E149" s="28">
        <v>46283.25</v>
      </c>
      <c r="F149" s="26" t="s">
        <v>165</v>
      </c>
    </row>
    <row r="150" spans="1:6" ht="46.5" x14ac:dyDescent="0.35">
      <c r="A150" s="26" t="s">
        <v>163</v>
      </c>
      <c r="B150" s="26" t="s">
        <v>4</v>
      </c>
      <c r="C150" s="26" t="s">
        <v>172</v>
      </c>
      <c r="D150" s="28">
        <v>46282.833333333299</v>
      </c>
      <c r="E150" s="28">
        <v>46283.25</v>
      </c>
      <c r="F150" s="26" t="s">
        <v>173</v>
      </c>
    </row>
    <row r="151" spans="1:6" ht="46.5" x14ac:dyDescent="0.35">
      <c r="A151" s="26" t="s">
        <v>163</v>
      </c>
      <c r="B151" s="26" t="s">
        <v>4</v>
      </c>
      <c r="C151" s="26" t="s">
        <v>174</v>
      </c>
      <c r="D151" s="28">
        <v>46282.833333333299</v>
      </c>
      <c r="E151" s="28">
        <v>46283.25</v>
      </c>
      <c r="F151" s="26" t="s">
        <v>173</v>
      </c>
    </row>
    <row r="152" spans="1:6" ht="46.5" x14ac:dyDescent="0.35">
      <c r="A152" s="26" t="s">
        <v>163</v>
      </c>
      <c r="B152" s="26" t="s">
        <v>4</v>
      </c>
      <c r="C152" s="26" t="s">
        <v>175</v>
      </c>
      <c r="D152" s="28">
        <v>46282.833333333299</v>
      </c>
      <c r="E152" s="28">
        <v>46283.25</v>
      </c>
      <c r="F152" s="26" t="s">
        <v>173</v>
      </c>
    </row>
    <row r="153" spans="1:6" ht="46.5" x14ac:dyDescent="0.35">
      <c r="A153" s="26" t="s">
        <v>163</v>
      </c>
      <c r="B153" s="26" t="s">
        <v>4</v>
      </c>
      <c r="C153" s="26" t="s">
        <v>176</v>
      </c>
      <c r="D153" s="28">
        <v>46282.833333333299</v>
      </c>
      <c r="E153" s="28">
        <v>46283.25</v>
      </c>
      <c r="F153" s="26" t="s">
        <v>173</v>
      </c>
    </row>
    <row r="154" spans="1:6" ht="46.5" x14ac:dyDescent="0.35">
      <c r="A154" s="26" t="s">
        <v>163</v>
      </c>
      <c r="B154" s="26" t="s">
        <v>4</v>
      </c>
      <c r="C154" s="26" t="s">
        <v>177</v>
      </c>
      <c r="D154" s="28">
        <v>46282.833333333299</v>
      </c>
      <c r="E154" s="28">
        <v>46283.25</v>
      </c>
      <c r="F154" s="26" t="s">
        <v>173</v>
      </c>
    </row>
    <row r="155" spans="1:6" ht="46.5" x14ac:dyDescent="0.35">
      <c r="A155" s="26" t="s">
        <v>163</v>
      </c>
      <c r="B155" s="26" t="s">
        <v>5</v>
      </c>
      <c r="C155" s="26" t="s">
        <v>958</v>
      </c>
      <c r="D155" s="28">
        <v>46282.833333333299</v>
      </c>
      <c r="E155" s="28">
        <v>46283.25</v>
      </c>
      <c r="F155" s="26" t="s">
        <v>959</v>
      </c>
    </row>
    <row r="156" spans="1:6" ht="46.5" x14ac:dyDescent="0.35">
      <c r="A156" s="26" t="s">
        <v>168</v>
      </c>
      <c r="B156" s="26" t="s">
        <v>5</v>
      </c>
      <c r="C156" s="26" t="s">
        <v>1119</v>
      </c>
      <c r="D156" s="28">
        <v>46282.833333333299</v>
      </c>
      <c r="E156" s="28">
        <v>46283.25</v>
      </c>
      <c r="F156" s="26" t="s">
        <v>1120</v>
      </c>
    </row>
    <row r="157" spans="1:6" ht="46.5" x14ac:dyDescent="0.35">
      <c r="A157" s="26" t="s">
        <v>168</v>
      </c>
      <c r="B157" s="26" t="s">
        <v>5</v>
      </c>
      <c r="C157" s="26" t="s">
        <v>1121</v>
      </c>
      <c r="D157" s="28">
        <v>46282.833333333299</v>
      </c>
      <c r="E157" s="28">
        <v>46283.25</v>
      </c>
      <c r="F157" s="26" t="s">
        <v>1120</v>
      </c>
    </row>
    <row r="158" spans="1:6" ht="46.5" x14ac:dyDescent="0.35">
      <c r="A158" s="26" t="s">
        <v>168</v>
      </c>
      <c r="B158" s="26" t="s">
        <v>5</v>
      </c>
      <c r="C158" s="26" t="s">
        <v>1143</v>
      </c>
      <c r="D158" s="28">
        <v>46282.833333333299</v>
      </c>
      <c r="E158" s="28">
        <v>46283.208333333299</v>
      </c>
      <c r="F158" s="26" t="s">
        <v>1142</v>
      </c>
    </row>
    <row r="159" spans="1:6" ht="46.5" x14ac:dyDescent="0.35">
      <c r="A159" s="26" t="s">
        <v>232</v>
      </c>
      <c r="B159" s="26" t="s">
        <v>4</v>
      </c>
      <c r="C159" s="26" t="s">
        <v>981</v>
      </c>
      <c r="D159" s="28">
        <v>46282.833333333299</v>
      </c>
      <c r="E159" s="28">
        <v>46283.25</v>
      </c>
      <c r="F159" s="26" t="s">
        <v>234</v>
      </c>
    </row>
    <row r="160" spans="1:6" ht="46.5" x14ac:dyDescent="0.35">
      <c r="A160" s="26" t="s">
        <v>232</v>
      </c>
      <c r="B160" s="26" t="s">
        <v>4</v>
      </c>
      <c r="C160" s="26" t="s">
        <v>982</v>
      </c>
      <c r="D160" s="28">
        <v>46282.833333333299</v>
      </c>
      <c r="E160" s="28">
        <v>46283.25</v>
      </c>
      <c r="F160" s="26" t="s">
        <v>234</v>
      </c>
    </row>
    <row r="161" spans="1:6" ht="46.5" x14ac:dyDescent="0.35">
      <c r="A161" s="26" t="s">
        <v>232</v>
      </c>
      <c r="B161" s="26" t="s">
        <v>4</v>
      </c>
      <c r="C161" s="26" t="s">
        <v>983</v>
      </c>
      <c r="D161" s="28">
        <v>46282.833333333299</v>
      </c>
      <c r="E161" s="28">
        <v>46283.25</v>
      </c>
      <c r="F161" s="26" t="s">
        <v>234</v>
      </c>
    </row>
    <row r="162" spans="1:6" ht="46.5" x14ac:dyDescent="0.35">
      <c r="A162" s="26" t="s">
        <v>232</v>
      </c>
      <c r="B162" s="26" t="s">
        <v>4</v>
      </c>
      <c r="C162" s="26" t="s">
        <v>984</v>
      </c>
      <c r="D162" s="28">
        <v>46282.833333333299</v>
      </c>
      <c r="E162" s="28">
        <v>46283.25</v>
      </c>
      <c r="F162" s="26" t="s">
        <v>234</v>
      </c>
    </row>
    <row r="163" spans="1:6" ht="46.5" x14ac:dyDescent="0.35">
      <c r="A163" s="26" t="s">
        <v>1163</v>
      </c>
      <c r="B163" s="26" t="s">
        <v>2</v>
      </c>
      <c r="C163" s="26" t="s">
        <v>1164</v>
      </c>
      <c r="D163" s="28">
        <v>46282.958333333299</v>
      </c>
      <c r="E163" s="28">
        <v>46283.25</v>
      </c>
      <c r="F163" s="26" t="s">
        <v>1162</v>
      </c>
    </row>
    <row r="164" spans="1:6" ht="46.5" x14ac:dyDescent="0.35">
      <c r="A164" s="26" t="s">
        <v>1163</v>
      </c>
      <c r="B164" s="26" t="s">
        <v>6</v>
      </c>
      <c r="C164" s="26" t="s">
        <v>1165</v>
      </c>
      <c r="D164" s="28">
        <v>46282.958333333299</v>
      </c>
      <c r="E164" s="28">
        <v>46283.25</v>
      </c>
      <c r="F164" s="26" t="s">
        <v>1162</v>
      </c>
    </row>
    <row r="165" spans="1:6" ht="46.5" x14ac:dyDescent="0.35">
      <c r="A165" s="26" t="s">
        <v>58</v>
      </c>
      <c r="B165" s="26" t="s">
        <v>2</v>
      </c>
      <c r="C165" s="26" t="s">
        <v>1098</v>
      </c>
      <c r="D165" s="28">
        <v>46282.916666666701</v>
      </c>
      <c r="E165" s="28">
        <v>46283.208333333299</v>
      </c>
      <c r="F165" s="26" t="s">
        <v>560</v>
      </c>
    </row>
    <row r="166" spans="1:6" ht="46.5" x14ac:dyDescent="0.35">
      <c r="A166" s="26" t="s">
        <v>58</v>
      </c>
      <c r="B166" s="26" t="s">
        <v>2</v>
      </c>
      <c r="C166" s="26" t="s">
        <v>59</v>
      </c>
      <c r="D166" s="28">
        <v>46282.875</v>
      </c>
      <c r="E166" s="28">
        <v>46283.208333333299</v>
      </c>
      <c r="F166" s="26" t="s">
        <v>60</v>
      </c>
    </row>
    <row r="167" spans="1:6" ht="46.5" x14ac:dyDescent="0.35">
      <c r="A167" s="26" t="s">
        <v>58</v>
      </c>
      <c r="B167" s="26" t="s">
        <v>6</v>
      </c>
      <c r="C167" s="26" t="s">
        <v>1114</v>
      </c>
      <c r="D167" s="28">
        <v>46282.833333333299</v>
      </c>
      <c r="E167" s="28">
        <v>46283.25</v>
      </c>
      <c r="F167" s="26" t="s">
        <v>136</v>
      </c>
    </row>
    <row r="168" spans="1:6" ht="46.5" x14ac:dyDescent="0.35">
      <c r="A168" s="26" t="s">
        <v>58</v>
      </c>
      <c r="B168" s="26" t="s">
        <v>2</v>
      </c>
      <c r="C168" s="26" t="s">
        <v>138</v>
      </c>
      <c r="D168" s="28">
        <v>46282.833333333299</v>
      </c>
      <c r="E168" s="28">
        <v>46283.25</v>
      </c>
      <c r="F168" s="26" t="s">
        <v>136</v>
      </c>
    </row>
    <row r="169" spans="1:6" ht="46.5" x14ac:dyDescent="0.35">
      <c r="A169" s="26" t="s">
        <v>58</v>
      </c>
      <c r="B169" s="26" t="s">
        <v>6</v>
      </c>
      <c r="C169" s="26" t="s">
        <v>1122</v>
      </c>
      <c r="D169" s="28">
        <v>46282.833333333299</v>
      </c>
      <c r="E169" s="28">
        <v>46283.25</v>
      </c>
      <c r="F169" s="26" t="s">
        <v>1123</v>
      </c>
    </row>
    <row r="170" spans="1:6" ht="46.5" x14ac:dyDescent="0.35">
      <c r="A170" s="26" t="s">
        <v>58</v>
      </c>
      <c r="B170" s="26" t="s">
        <v>6</v>
      </c>
      <c r="C170" s="26" t="s">
        <v>1124</v>
      </c>
      <c r="D170" s="28">
        <v>46282.833333333299</v>
      </c>
      <c r="E170" s="28">
        <v>46283.25</v>
      </c>
      <c r="F170" s="26" t="s">
        <v>1123</v>
      </c>
    </row>
    <row r="171" spans="1:6" ht="62" x14ac:dyDescent="0.35">
      <c r="A171" s="26" t="s">
        <v>58</v>
      </c>
      <c r="B171" s="26" t="s">
        <v>2</v>
      </c>
      <c r="C171" s="26" t="s">
        <v>1125</v>
      </c>
      <c r="D171" s="28">
        <v>46282.833333333299</v>
      </c>
      <c r="E171" s="28">
        <v>46283.25</v>
      </c>
      <c r="F171" s="26" t="s">
        <v>1126</v>
      </c>
    </row>
    <row r="172" spans="1:6" ht="62" x14ac:dyDescent="0.35">
      <c r="A172" s="26" t="s">
        <v>58</v>
      </c>
      <c r="B172" s="26" t="s">
        <v>2</v>
      </c>
      <c r="C172" s="26" t="s">
        <v>1127</v>
      </c>
      <c r="D172" s="28">
        <v>46282.833333333299</v>
      </c>
      <c r="E172" s="28">
        <v>46283.25</v>
      </c>
      <c r="F172" s="26" t="s">
        <v>1126</v>
      </c>
    </row>
    <row r="173" spans="1:6" ht="46.5" x14ac:dyDescent="0.35">
      <c r="A173" s="26" t="s">
        <v>58</v>
      </c>
      <c r="B173" s="26" t="s">
        <v>2</v>
      </c>
      <c r="C173" s="26" t="s">
        <v>1128</v>
      </c>
      <c r="D173" s="28">
        <v>46282.833333333299</v>
      </c>
      <c r="E173" s="28">
        <v>46283.25</v>
      </c>
      <c r="F173" s="26" t="s">
        <v>1126</v>
      </c>
    </row>
    <row r="174" spans="1:6" ht="46.5" x14ac:dyDescent="0.35">
      <c r="A174" s="26" t="s">
        <v>58</v>
      </c>
      <c r="B174" s="26" t="s">
        <v>2</v>
      </c>
      <c r="C174" s="26" t="s">
        <v>1129</v>
      </c>
      <c r="D174" s="28">
        <v>46282.833333333299</v>
      </c>
      <c r="E174" s="28">
        <v>46283.25</v>
      </c>
      <c r="F174" s="26" t="s">
        <v>1126</v>
      </c>
    </row>
    <row r="175" spans="1:6" ht="46.5" x14ac:dyDescent="0.35">
      <c r="A175" s="26" t="s">
        <v>58</v>
      </c>
      <c r="B175" s="26" t="s">
        <v>6</v>
      </c>
      <c r="C175" s="26" t="s">
        <v>1146</v>
      </c>
      <c r="D175" s="28">
        <v>46282.833333333299</v>
      </c>
      <c r="E175" s="28">
        <v>46283.208333333299</v>
      </c>
      <c r="F175" s="26" t="s">
        <v>1142</v>
      </c>
    </row>
    <row r="176" spans="1:6" ht="46.5" x14ac:dyDescent="0.35">
      <c r="A176" s="26" t="s">
        <v>58</v>
      </c>
      <c r="B176" s="26" t="s">
        <v>6</v>
      </c>
      <c r="C176" s="26" t="s">
        <v>1148</v>
      </c>
      <c r="D176" s="28">
        <v>46282.833333333299</v>
      </c>
      <c r="E176" s="28">
        <v>46283.208333333299</v>
      </c>
      <c r="F176" s="26" t="s">
        <v>1142</v>
      </c>
    </row>
    <row r="177" spans="1:6" ht="31" x14ac:dyDescent="0.35">
      <c r="A177" s="26" t="s">
        <v>31</v>
      </c>
      <c r="B177" s="26" t="s">
        <v>2</v>
      </c>
      <c r="C177" s="26" t="s">
        <v>912</v>
      </c>
      <c r="D177" s="28">
        <v>46282.875</v>
      </c>
      <c r="E177" s="28">
        <v>46283.208333333299</v>
      </c>
      <c r="F177" s="26" t="s">
        <v>736</v>
      </c>
    </row>
    <row r="178" spans="1:6" ht="31" x14ac:dyDescent="0.35">
      <c r="A178" s="26" t="s">
        <v>31</v>
      </c>
      <c r="B178" s="26" t="s">
        <v>6</v>
      </c>
      <c r="C178" s="26" t="s">
        <v>1096</v>
      </c>
      <c r="D178" s="28">
        <v>46282.875</v>
      </c>
      <c r="E178" s="28">
        <v>46283.208333333299</v>
      </c>
      <c r="F178" s="26" t="s">
        <v>1097</v>
      </c>
    </row>
    <row r="179" spans="1:6" ht="31" x14ac:dyDescent="0.35">
      <c r="A179" s="26" t="s">
        <v>31</v>
      </c>
      <c r="B179" s="26" t="s">
        <v>6</v>
      </c>
      <c r="C179" s="26" t="s">
        <v>1057</v>
      </c>
      <c r="D179" s="28">
        <v>46282.916666666701</v>
      </c>
      <c r="E179" s="28">
        <v>46283.229166666701</v>
      </c>
      <c r="F179" s="26" t="s">
        <v>1058</v>
      </c>
    </row>
    <row r="180" spans="1:6" ht="31" x14ac:dyDescent="0.35">
      <c r="A180" s="26" t="s">
        <v>157</v>
      </c>
      <c r="B180" s="26" t="s">
        <v>5</v>
      </c>
      <c r="C180" s="26" t="s">
        <v>158</v>
      </c>
      <c r="D180" s="28">
        <v>46282.833333333299</v>
      </c>
      <c r="E180" s="28">
        <v>46283.25</v>
      </c>
      <c r="F180" s="26" t="s">
        <v>159</v>
      </c>
    </row>
    <row r="181" spans="1:6" ht="46.5" x14ac:dyDescent="0.35">
      <c r="A181" s="26" t="s">
        <v>157</v>
      </c>
      <c r="B181" s="26" t="s">
        <v>5</v>
      </c>
      <c r="C181" s="26" t="s">
        <v>162</v>
      </c>
      <c r="D181" s="28">
        <v>46282.833333333299</v>
      </c>
      <c r="E181" s="28">
        <v>46283.25</v>
      </c>
      <c r="F181" s="26" t="s">
        <v>159</v>
      </c>
    </row>
    <row r="182" spans="1:6" ht="46.5" x14ac:dyDescent="0.35">
      <c r="A182" s="26" t="s">
        <v>160</v>
      </c>
      <c r="B182" s="26" t="s">
        <v>6</v>
      </c>
      <c r="C182" s="26" t="s">
        <v>161</v>
      </c>
      <c r="D182" s="28">
        <v>46282.833333333299</v>
      </c>
      <c r="E182" s="28">
        <v>46283.25</v>
      </c>
      <c r="F182" s="26" t="s">
        <v>159</v>
      </c>
    </row>
    <row r="183" spans="1:6" ht="46.5" x14ac:dyDescent="0.35">
      <c r="A183" s="26" t="s">
        <v>416</v>
      </c>
      <c r="B183" s="26" t="s">
        <v>4</v>
      </c>
      <c r="C183" s="26" t="s">
        <v>1191</v>
      </c>
      <c r="D183" s="28">
        <v>46282.833333333299</v>
      </c>
      <c r="E183" s="28">
        <v>46283.25</v>
      </c>
      <c r="F183" s="26" t="s">
        <v>1045</v>
      </c>
    </row>
    <row r="184" spans="1:6" ht="46.5" x14ac:dyDescent="0.35">
      <c r="A184" s="26" t="s">
        <v>416</v>
      </c>
      <c r="B184" s="26" t="s">
        <v>4</v>
      </c>
      <c r="C184" s="26" t="s">
        <v>1192</v>
      </c>
      <c r="D184" s="28">
        <v>46282.833333333299</v>
      </c>
      <c r="E184" s="28">
        <v>46283.25</v>
      </c>
      <c r="F184" s="26" t="s">
        <v>1045</v>
      </c>
    </row>
    <row r="185" spans="1:6" ht="46.5" x14ac:dyDescent="0.35">
      <c r="A185" s="26" t="s">
        <v>391</v>
      </c>
      <c r="B185" s="26" t="s">
        <v>5</v>
      </c>
      <c r="C185" s="26" t="s">
        <v>392</v>
      </c>
      <c r="D185" s="28">
        <v>46282.833333333299</v>
      </c>
      <c r="E185" s="28">
        <v>46283.25</v>
      </c>
      <c r="F185" s="26" t="s">
        <v>393</v>
      </c>
    </row>
    <row r="186" spans="1:6" ht="46.5" x14ac:dyDescent="0.35">
      <c r="A186" s="26" t="s">
        <v>391</v>
      </c>
      <c r="B186" s="26" t="s">
        <v>5</v>
      </c>
      <c r="C186" s="26" t="s">
        <v>394</v>
      </c>
      <c r="D186" s="28">
        <v>46282.833333333299</v>
      </c>
      <c r="E186" s="28">
        <v>46283.25</v>
      </c>
      <c r="F186" s="26" t="s">
        <v>393</v>
      </c>
    </row>
    <row r="187" spans="1:6" ht="46.5" x14ac:dyDescent="0.35">
      <c r="A187" s="26" t="s">
        <v>391</v>
      </c>
      <c r="B187" s="26" t="s">
        <v>5</v>
      </c>
      <c r="C187" s="26" t="s">
        <v>402</v>
      </c>
      <c r="D187" s="28">
        <v>46282.833333333299</v>
      </c>
      <c r="E187" s="28">
        <v>46283.25</v>
      </c>
      <c r="F187" s="26" t="s">
        <v>403</v>
      </c>
    </row>
    <row r="188" spans="1:6" ht="46.5" x14ac:dyDescent="0.35">
      <c r="A188" s="26" t="s">
        <v>391</v>
      </c>
      <c r="B188" s="26" t="s">
        <v>4</v>
      </c>
      <c r="C188" s="26" t="s">
        <v>1195</v>
      </c>
      <c r="D188" s="28">
        <v>46282.833333333299</v>
      </c>
      <c r="E188" s="28">
        <v>46283.25</v>
      </c>
      <c r="F188" s="26" t="s">
        <v>1196</v>
      </c>
    </row>
    <row r="189" spans="1:6" ht="46.5" x14ac:dyDescent="0.35">
      <c r="A189" s="26" t="s">
        <v>391</v>
      </c>
      <c r="B189" s="26" t="s">
        <v>4</v>
      </c>
      <c r="C189" s="26" t="s">
        <v>1197</v>
      </c>
      <c r="D189" s="28">
        <v>46282.833333333299</v>
      </c>
      <c r="E189" s="28">
        <v>46283.25</v>
      </c>
      <c r="F189" s="26" t="s">
        <v>1198</v>
      </c>
    </row>
    <row r="190" spans="1:6" ht="46.5" x14ac:dyDescent="0.35">
      <c r="A190" s="26" t="s">
        <v>391</v>
      </c>
      <c r="B190" s="26" t="s">
        <v>5</v>
      </c>
      <c r="C190" s="26" t="s">
        <v>1213</v>
      </c>
      <c r="D190" s="28">
        <v>46282.916666666701</v>
      </c>
      <c r="E190" s="28">
        <v>46283.229166666701</v>
      </c>
      <c r="F190" s="26" t="s">
        <v>1214</v>
      </c>
    </row>
    <row r="191" spans="1:6" ht="31" x14ac:dyDescent="0.35">
      <c r="A191" s="26" t="s">
        <v>430</v>
      </c>
      <c r="B191" s="26" t="s">
        <v>7</v>
      </c>
      <c r="C191" s="26" t="s">
        <v>1055</v>
      </c>
      <c r="D191" s="28">
        <v>46282.916666666701</v>
      </c>
      <c r="E191" s="28">
        <v>46283.229166666701</v>
      </c>
      <c r="F191" s="26" t="s">
        <v>1056</v>
      </c>
    </row>
    <row r="192" spans="1:6" ht="46.5" x14ac:dyDescent="0.35">
      <c r="A192" s="26" t="s">
        <v>430</v>
      </c>
      <c r="B192" s="26" t="s">
        <v>8</v>
      </c>
      <c r="C192" s="26" t="s">
        <v>1061</v>
      </c>
      <c r="D192" s="28">
        <v>46282.916666666701</v>
      </c>
      <c r="E192" s="28">
        <v>46283.229166666701</v>
      </c>
      <c r="F192" s="26" t="s">
        <v>1060</v>
      </c>
    </row>
    <row r="193" spans="1:6" ht="46.5" x14ac:dyDescent="0.35">
      <c r="A193" s="26" t="s">
        <v>430</v>
      </c>
      <c r="B193" s="26" t="s">
        <v>7</v>
      </c>
      <c r="C193" s="26" t="s">
        <v>453</v>
      </c>
      <c r="D193" s="28">
        <v>46282.916666666701</v>
      </c>
      <c r="E193" s="28">
        <v>46283.229166666701</v>
      </c>
      <c r="F193" s="26" t="s">
        <v>454</v>
      </c>
    </row>
    <row r="194" spans="1:6" ht="46.5" x14ac:dyDescent="0.35">
      <c r="A194" s="26" t="s">
        <v>430</v>
      </c>
      <c r="B194" s="26" t="s">
        <v>7</v>
      </c>
      <c r="C194" s="26" t="s">
        <v>710</v>
      </c>
      <c r="D194" s="28">
        <v>46282.916666666701</v>
      </c>
      <c r="E194" s="28">
        <v>46283.229166666701</v>
      </c>
      <c r="F194" s="26" t="s">
        <v>711</v>
      </c>
    </row>
    <row r="195" spans="1:6" ht="46.5" x14ac:dyDescent="0.35">
      <c r="A195" s="26" t="s">
        <v>430</v>
      </c>
      <c r="B195" s="26" t="s">
        <v>7</v>
      </c>
      <c r="C195" s="26" t="s">
        <v>1211</v>
      </c>
      <c r="D195" s="28">
        <v>46282.916666666701</v>
      </c>
      <c r="E195" s="28">
        <v>46283.229166666701</v>
      </c>
      <c r="F195" s="26" t="s">
        <v>1212</v>
      </c>
    </row>
    <row r="196" spans="1:6" ht="46.5" x14ac:dyDescent="0.35">
      <c r="A196" s="26" t="s">
        <v>351</v>
      </c>
      <c r="B196" s="26" t="s">
        <v>2</v>
      </c>
      <c r="C196" s="26" t="s">
        <v>352</v>
      </c>
      <c r="D196" s="28">
        <v>46237.25</v>
      </c>
      <c r="E196" s="28">
        <v>46692.25</v>
      </c>
      <c r="F196" s="26" t="s">
        <v>353</v>
      </c>
    </row>
    <row r="197" spans="1:6" ht="46.5" x14ac:dyDescent="0.35">
      <c r="A197" s="26" t="s">
        <v>351</v>
      </c>
      <c r="B197" s="26" t="s">
        <v>6</v>
      </c>
      <c r="C197" s="26" t="s">
        <v>1182</v>
      </c>
      <c r="D197" s="28">
        <v>46282.875</v>
      </c>
      <c r="E197" s="28">
        <v>46283.25</v>
      </c>
      <c r="F197" s="26" t="s">
        <v>1183</v>
      </c>
    </row>
    <row r="198" spans="1:6" ht="46.5" x14ac:dyDescent="0.35">
      <c r="A198" s="26" t="s">
        <v>503</v>
      </c>
      <c r="B198" s="26" t="s">
        <v>6</v>
      </c>
      <c r="C198" s="26" t="s">
        <v>716</v>
      </c>
      <c r="D198" s="28">
        <v>46282.833333333299</v>
      </c>
      <c r="E198" s="28">
        <v>46283.25</v>
      </c>
      <c r="F198" s="26" t="s">
        <v>717</v>
      </c>
    </row>
    <row r="199" spans="1:6" ht="46.5" x14ac:dyDescent="0.35">
      <c r="A199" s="26" t="s">
        <v>503</v>
      </c>
      <c r="B199" s="26" t="s">
        <v>6</v>
      </c>
      <c r="C199" s="26" t="s">
        <v>718</v>
      </c>
      <c r="D199" s="28">
        <v>46282.854166666701</v>
      </c>
      <c r="E199" s="28">
        <v>46283.25</v>
      </c>
      <c r="F199" s="26" t="s">
        <v>717</v>
      </c>
    </row>
    <row r="200" spans="1:6" ht="46.5" x14ac:dyDescent="0.35">
      <c r="A200" s="26" t="s">
        <v>442</v>
      </c>
      <c r="B200" s="26" t="s">
        <v>4</v>
      </c>
      <c r="C200" s="26" t="s">
        <v>1180</v>
      </c>
      <c r="D200" s="28">
        <v>46282.875</v>
      </c>
      <c r="E200" s="28">
        <v>46283.25</v>
      </c>
      <c r="F200" s="26" t="s">
        <v>1181</v>
      </c>
    </row>
    <row r="201" spans="1:6" ht="46.5" x14ac:dyDescent="0.35">
      <c r="A201" s="26" t="s">
        <v>442</v>
      </c>
      <c r="B201" s="26" t="s">
        <v>4</v>
      </c>
      <c r="C201" s="26" t="s">
        <v>1059</v>
      </c>
      <c r="D201" s="28">
        <v>46282.916666666701</v>
      </c>
      <c r="E201" s="28">
        <v>46283.229166666701</v>
      </c>
      <c r="F201" s="26" t="s">
        <v>1060</v>
      </c>
    </row>
    <row r="202" spans="1:6" ht="46.5" x14ac:dyDescent="0.35">
      <c r="A202" s="26" t="s">
        <v>442</v>
      </c>
      <c r="B202" s="26" t="s">
        <v>5</v>
      </c>
      <c r="C202" s="26" t="s">
        <v>1209</v>
      </c>
      <c r="D202" s="28">
        <v>46282.916666666701</v>
      </c>
      <c r="E202" s="28">
        <v>46283.229166666701</v>
      </c>
      <c r="F202" s="26" t="s">
        <v>1210</v>
      </c>
    </row>
    <row r="203" spans="1:6" ht="46.5" x14ac:dyDescent="0.35">
      <c r="A203" s="26" t="s">
        <v>442</v>
      </c>
      <c r="B203" s="26" t="s">
        <v>4</v>
      </c>
      <c r="C203" s="26" t="s">
        <v>1226</v>
      </c>
      <c r="D203" s="28">
        <v>46282.875</v>
      </c>
      <c r="E203" s="28">
        <v>46283.25</v>
      </c>
      <c r="F203" s="26" t="s">
        <v>1227</v>
      </c>
    </row>
    <row r="204" spans="1:6" ht="46.5" x14ac:dyDescent="0.35">
      <c r="A204" s="26" t="s">
        <v>73</v>
      </c>
      <c r="B204" s="26" t="s">
        <v>6</v>
      </c>
      <c r="C204" s="26" t="s">
        <v>927</v>
      </c>
      <c r="D204" s="28">
        <v>46282.927083333299</v>
      </c>
      <c r="E204" s="28">
        <v>46283.25</v>
      </c>
      <c r="F204" s="26" t="s">
        <v>928</v>
      </c>
    </row>
    <row r="205" spans="1:6" ht="62" x14ac:dyDescent="0.35">
      <c r="A205" s="26" t="s">
        <v>73</v>
      </c>
      <c r="B205" s="26" t="s">
        <v>6</v>
      </c>
      <c r="C205" s="26" t="s">
        <v>929</v>
      </c>
      <c r="D205" s="28">
        <v>46282.927083333299</v>
      </c>
      <c r="E205" s="28">
        <v>46283.25</v>
      </c>
      <c r="F205" s="26" t="s">
        <v>928</v>
      </c>
    </row>
    <row r="206" spans="1:6" ht="62" x14ac:dyDescent="0.35">
      <c r="A206" s="26" t="s">
        <v>73</v>
      </c>
      <c r="B206" s="26" t="s">
        <v>6</v>
      </c>
      <c r="C206" s="26" t="s">
        <v>930</v>
      </c>
      <c r="D206" s="28">
        <v>46282.927083333299</v>
      </c>
      <c r="E206" s="28">
        <v>46283.25</v>
      </c>
      <c r="F206" s="26" t="s">
        <v>928</v>
      </c>
    </row>
    <row r="207" spans="1:6" ht="62" x14ac:dyDescent="0.35">
      <c r="A207" s="26" t="s">
        <v>73</v>
      </c>
      <c r="B207" s="26" t="s">
        <v>6</v>
      </c>
      <c r="C207" s="26" t="s">
        <v>1104</v>
      </c>
      <c r="D207" s="28">
        <v>46282.927083333299</v>
      </c>
      <c r="E207" s="28">
        <v>46283.25</v>
      </c>
      <c r="F207" s="26" t="s">
        <v>1105</v>
      </c>
    </row>
    <row r="208" spans="1:6" ht="62" x14ac:dyDescent="0.35">
      <c r="A208" s="26" t="s">
        <v>73</v>
      </c>
      <c r="B208" s="26" t="s">
        <v>2</v>
      </c>
      <c r="C208" s="26" t="s">
        <v>1106</v>
      </c>
      <c r="D208" s="28">
        <v>46282.927083333299</v>
      </c>
      <c r="E208" s="28">
        <v>46283.25</v>
      </c>
      <c r="F208" s="26" t="s">
        <v>1107</v>
      </c>
    </row>
    <row r="209" spans="1:6" ht="62" x14ac:dyDescent="0.35">
      <c r="A209" s="26" t="s">
        <v>73</v>
      </c>
      <c r="B209" s="26" t="s">
        <v>6</v>
      </c>
      <c r="C209" s="26" t="s">
        <v>1238</v>
      </c>
      <c r="D209" s="28">
        <v>46282.875</v>
      </c>
      <c r="E209" s="28">
        <v>46283.25</v>
      </c>
      <c r="F209" s="26" t="s">
        <v>1239</v>
      </c>
    </row>
    <row r="210" spans="1:6" ht="46.5" x14ac:dyDescent="0.35">
      <c r="A210" s="26" t="s">
        <v>528</v>
      </c>
      <c r="B210" s="26" t="s">
        <v>2</v>
      </c>
      <c r="C210" s="26" t="s">
        <v>529</v>
      </c>
      <c r="D210" s="28">
        <v>46282.875</v>
      </c>
      <c r="E210" s="28">
        <v>46283.25</v>
      </c>
      <c r="F210" s="26" t="s">
        <v>527</v>
      </c>
    </row>
    <row r="211" spans="1:6" ht="46.5" x14ac:dyDescent="0.35">
      <c r="A211" s="26" t="s">
        <v>528</v>
      </c>
      <c r="B211" s="26" t="s">
        <v>6</v>
      </c>
      <c r="C211" s="26" t="s">
        <v>530</v>
      </c>
      <c r="D211" s="28">
        <v>46282.875</v>
      </c>
      <c r="E211" s="28">
        <v>46283.25</v>
      </c>
      <c r="F211" s="26" t="s">
        <v>527</v>
      </c>
    </row>
    <row r="212" spans="1:6" ht="46.5" x14ac:dyDescent="0.35">
      <c r="A212" s="26" t="s">
        <v>498</v>
      </c>
      <c r="B212" s="26" t="s">
        <v>2</v>
      </c>
      <c r="C212" s="26" t="s">
        <v>1223</v>
      </c>
      <c r="D212" s="28">
        <v>46282.875</v>
      </c>
      <c r="E212" s="28">
        <v>46283.25</v>
      </c>
      <c r="F212" s="26" t="s">
        <v>1224</v>
      </c>
    </row>
    <row r="213" spans="1:6" ht="46.5" x14ac:dyDescent="0.35">
      <c r="A213" s="26" t="s">
        <v>498</v>
      </c>
      <c r="B213" s="26" t="s">
        <v>2</v>
      </c>
      <c r="C213" s="26" t="s">
        <v>1225</v>
      </c>
      <c r="D213" s="28">
        <v>46282.875</v>
      </c>
      <c r="E213" s="28">
        <v>46283.25</v>
      </c>
      <c r="F213" s="26" t="s">
        <v>1224</v>
      </c>
    </row>
    <row r="214" spans="1:6" ht="62" x14ac:dyDescent="0.35">
      <c r="A214" s="26" t="s">
        <v>498</v>
      </c>
      <c r="B214" s="26" t="s">
        <v>2</v>
      </c>
      <c r="C214" s="26" t="s">
        <v>1074</v>
      </c>
      <c r="D214" s="28">
        <v>46282.833333333299</v>
      </c>
      <c r="E214" s="28">
        <v>46283.25</v>
      </c>
      <c r="F214" s="26" t="s">
        <v>1075</v>
      </c>
    </row>
    <row r="215" spans="1:6" ht="77.5" x14ac:dyDescent="0.35">
      <c r="A215" s="26" t="s">
        <v>498</v>
      </c>
      <c r="B215" s="26" t="s">
        <v>6</v>
      </c>
      <c r="C215" s="26" t="s">
        <v>1076</v>
      </c>
      <c r="D215" s="28">
        <v>46282.833333333299</v>
      </c>
      <c r="E215" s="28">
        <v>46283.25</v>
      </c>
      <c r="F215" s="26" t="s">
        <v>1075</v>
      </c>
    </row>
    <row r="216" spans="1:6" ht="46.5" x14ac:dyDescent="0.35">
      <c r="A216" s="26" t="s">
        <v>498</v>
      </c>
      <c r="B216" s="26" t="s">
        <v>2</v>
      </c>
      <c r="C216" s="26" t="s">
        <v>1077</v>
      </c>
      <c r="D216" s="28">
        <v>46282.833333333299</v>
      </c>
      <c r="E216" s="28">
        <v>46283.25</v>
      </c>
      <c r="F216" s="26" t="s">
        <v>1075</v>
      </c>
    </row>
    <row r="217" spans="1:6" ht="46.5" x14ac:dyDescent="0.35">
      <c r="A217" s="26" t="s">
        <v>498</v>
      </c>
      <c r="B217" s="26" t="s">
        <v>6</v>
      </c>
      <c r="C217" s="26" t="s">
        <v>1078</v>
      </c>
      <c r="D217" s="28">
        <v>46282.833333333299</v>
      </c>
      <c r="E217" s="28">
        <v>46283.25</v>
      </c>
      <c r="F217" s="26" t="s">
        <v>1075</v>
      </c>
    </row>
    <row r="218" spans="1:6" ht="46.5" x14ac:dyDescent="0.35">
      <c r="A218" s="26" t="s">
        <v>498</v>
      </c>
      <c r="B218" s="26" t="s">
        <v>2</v>
      </c>
      <c r="C218" s="26" t="s">
        <v>1233</v>
      </c>
      <c r="D218" s="28">
        <v>46282.875</v>
      </c>
      <c r="E218" s="28">
        <v>46283.25</v>
      </c>
      <c r="F218" s="26" t="s">
        <v>1234</v>
      </c>
    </row>
    <row r="219" spans="1:6" ht="46.5" x14ac:dyDescent="0.35">
      <c r="A219" s="26" t="s">
        <v>498</v>
      </c>
      <c r="B219" s="26" t="s">
        <v>2</v>
      </c>
      <c r="C219" s="26" t="s">
        <v>1240</v>
      </c>
      <c r="D219" s="28">
        <v>46282.875</v>
      </c>
      <c r="E219" s="28">
        <v>46283.25</v>
      </c>
      <c r="F219" s="26" t="s">
        <v>1241</v>
      </c>
    </row>
    <row r="220" spans="1:6" ht="46.5" x14ac:dyDescent="0.35">
      <c r="A220" s="26" t="s">
        <v>266</v>
      </c>
      <c r="B220" s="26" t="s">
        <v>2</v>
      </c>
      <c r="C220" s="26" t="s">
        <v>267</v>
      </c>
      <c r="D220" s="28">
        <v>46282.833333333299</v>
      </c>
      <c r="E220" s="28">
        <v>46283.25</v>
      </c>
      <c r="F220" s="26" t="s">
        <v>265</v>
      </c>
    </row>
    <row r="221" spans="1:6" ht="46.5" x14ac:dyDescent="0.35">
      <c r="A221" s="26" t="s">
        <v>266</v>
      </c>
      <c r="B221" s="26" t="s">
        <v>2</v>
      </c>
      <c r="C221" s="26" t="s">
        <v>268</v>
      </c>
      <c r="D221" s="28">
        <v>46282.833333333299</v>
      </c>
      <c r="E221" s="28">
        <v>46283.25</v>
      </c>
      <c r="F221" s="26" t="s">
        <v>265</v>
      </c>
    </row>
    <row r="222" spans="1:6" ht="31" x14ac:dyDescent="0.35">
      <c r="A222" s="26" t="s">
        <v>266</v>
      </c>
      <c r="B222" s="26" t="s">
        <v>2</v>
      </c>
      <c r="C222" s="26" t="s">
        <v>269</v>
      </c>
      <c r="D222" s="28">
        <v>46282.833333333299</v>
      </c>
      <c r="E222" s="28">
        <v>46283.25</v>
      </c>
      <c r="F222" s="26" t="s">
        <v>265</v>
      </c>
    </row>
    <row r="223" spans="1:6" ht="46.5" x14ac:dyDescent="0.35">
      <c r="A223" s="26" t="s">
        <v>266</v>
      </c>
      <c r="B223" s="26" t="s">
        <v>2</v>
      </c>
      <c r="C223" s="26" t="s">
        <v>270</v>
      </c>
      <c r="D223" s="28">
        <v>46282.833333333299</v>
      </c>
      <c r="E223" s="28">
        <v>46283.25</v>
      </c>
      <c r="F223" s="26" t="s">
        <v>265</v>
      </c>
    </row>
    <row r="224" spans="1:6" ht="46.5" x14ac:dyDescent="0.35">
      <c r="A224" s="26" t="s">
        <v>266</v>
      </c>
      <c r="B224" s="26" t="s">
        <v>2</v>
      </c>
      <c r="C224" s="26" t="s">
        <v>271</v>
      </c>
      <c r="D224" s="28">
        <v>46282.833333333299</v>
      </c>
      <c r="E224" s="28">
        <v>46283.25</v>
      </c>
      <c r="F224" s="26" t="s">
        <v>265</v>
      </c>
    </row>
    <row r="225" spans="1:6" ht="31" x14ac:dyDescent="0.35">
      <c r="A225" s="26" t="s">
        <v>266</v>
      </c>
      <c r="B225" s="26" t="s">
        <v>2</v>
      </c>
      <c r="C225" s="26" t="s">
        <v>272</v>
      </c>
      <c r="D225" s="28">
        <v>46282.833333333299</v>
      </c>
      <c r="E225" s="28">
        <v>46283.25</v>
      </c>
      <c r="F225" s="26" t="s">
        <v>265</v>
      </c>
    </row>
    <row r="226" spans="1:6" ht="31" x14ac:dyDescent="0.35">
      <c r="A226" s="26" t="s">
        <v>266</v>
      </c>
      <c r="B226" s="26" t="s">
        <v>6</v>
      </c>
      <c r="C226" s="26" t="s">
        <v>273</v>
      </c>
      <c r="D226" s="28">
        <v>46282.833333333299</v>
      </c>
      <c r="E226" s="28">
        <v>46283.25</v>
      </c>
      <c r="F226" s="26" t="s">
        <v>274</v>
      </c>
    </row>
    <row r="227" spans="1:6" ht="31" x14ac:dyDescent="0.35">
      <c r="A227" s="26" t="s">
        <v>266</v>
      </c>
      <c r="B227" s="26" t="s">
        <v>6</v>
      </c>
      <c r="C227" s="26" t="s">
        <v>275</v>
      </c>
      <c r="D227" s="28">
        <v>46282.833333333299</v>
      </c>
      <c r="E227" s="28">
        <v>46283.25</v>
      </c>
      <c r="F227" s="26" t="s">
        <v>274</v>
      </c>
    </row>
    <row r="228" spans="1:6" ht="46.5" x14ac:dyDescent="0.35">
      <c r="A228" s="26" t="s">
        <v>266</v>
      </c>
      <c r="B228" s="26" t="s">
        <v>6</v>
      </c>
      <c r="C228" s="26" t="s">
        <v>276</v>
      </c>
      <c r="D228" s="28">
        <v>46282.833333333299</v>
      </c>
      <c r="E228" s="28">
        <v>46283.25</v>
      </c>
      <c r="F228" s="26" t="s">
        <v>274</v>
      </c>
    </row>
    <row r="229" spans="1:6" ht="31" x14ac:dyDescent="0.35">
      <c r="A229" s="26" t="s">
        <v>266</v>
      </c>
      <c r="B229" s="26" t="s">
        <v>6</v>
      </c>
      <c r="C229" s="26" t="s">
        <v>280</v>
      </c>
      <c r="D229" s="28">
        <v>46282.875</v>
      </c>
      <c r="E229" s="28">
        <v>46283.25</v>
      </c>
      <c r="F229" s="26" t="s">
        <v>279</v>
      </c>
    </row>
    <row r="230" spans="1:6" ht="31" x14ac:dyDescent="0.35">
      <c r="A230" s="26" t="s">
        <v>266</v>
      </c>
      <c r="B230" s="26" t="s">
        <v>2</v>
      </c>
      <c r="C230" s="26" t="s">
        <v>281</v>
      </c>
      <c r="D230" s="28">
        <v>46282.875</v>
      </c>
      <c r="E230" s="28">
        <v>46283.25</v>
      </c>
      <c r="F230" s="26" t="s">
        <v>279</v>
      </c>
    </row>
    <row r="231" spans="1:6" ht="46.5" x14ac:dyDescent="0.35">
      <c r="A231" s="26" t="s">
        <v>543</v>
      </c>
      <c r="B231" s="26" t="s">
        <v>5</v>
      </c>
      <c r="C231" s="26" t="s">
        <v>1091</v>
      </c>
      <c r="D231" s="28">
        <v>46282.833333333299</v>
      </c>
      <c r="E231" s="28">
        <v>46283.25</v>
      </c>
      <c r="F231" s="26" t="s">
        <v>1092</v>
      </c>
    </row>
    <row r="232" spans="1:6" ht="31" x14ac:dyDescent="0.35">
      <c r="A232" s="26" t="s">
        <v>881</v>
      </c>
      <c r="B232" s="26" t="s">
        <v>4</v>
      </c>
      <c r="C232" s="26" t="s">
        <v>1168</v>
      </c>
      <c r="D232" s="28">
        <v>46282.875</v>
      </c>
      <c r="E232" s="28">
        <v>46283.25</v>
      </c>
      <c r="F232" s="26" t="s">
        <v>880</v>
      </c>
    </row>
    <row r="233" spans="1:6" ht="31" x14ac:dyDescent="0.35">
      <c r="A233" s="26" t="s">
        <v>881</v>
      </c>
      <c r="B233" s="26" t="s">
        <v>4</v>
      </c>
      <c r="C233" s="26" t="s">
        <v>882</v>
      </c>
      <c r="D233" s="28">
        <v>46282.875</v>
      </c>
      <c r="E233" s="28">
        <v>46283.25</v>
      </c>
      <c r="F233" s="26" t="s">
        <v>880</v>
      </c>
    </row>
    <row r="234" spans="1:6" ht="31" x14ac:dyDescent="0.35">
      <c r="A234" s="26" t="s">
        <v>263</v>
      </c>
      <c r="B234" s="26" t="s">
        <v>5</v>
      </c>
      <c r="C234" s="26" t="s">
        <v>264</v>
      </c>
      <c r="D234" s="28">
        <v>46282.833333333299</v>
      </c>
      <c r="E234" s="28">
        <v>46283.25</v>
      </c>
      <c r="F234" s="26" t="s">
        <v>265</v>
      </c>
    </row>
    <row r="235" spans="1:6" ht="46.5" x14ac:dyDescent="0.35">
      <c r="A235" s="26" t="s">
        <v>263</v>
      </c>
      <c r="B235" s="26" t="s">
        <v>4</v>
      </c>
      <c r="C235" s="26" t="s">
        <v>282</v>
      </c>
      <c r="D235" s="28">
        <v>46282.875</v>
      </c>
      <c r="E235" s="28">
        <v>46283.25</v>
      </c>
      <c r="F235" s="26" t="s">
        <v>279</v>
      </c>
    </row>
    <row r="236" spans="1:6" ht="46.5" x14ac:dyDescent="0.35">
      <c r="A236" s="26" t="s">
        <v>263</v>
      </c>
      <c r="B236" s="26" t="s">
        <v>4</v>
      </c>
      <c r="C236" s="26" t="s">
        <v>283</v>
      </c>
      <c r="D236" s="28">
        <v>46282.875</v>
      </c>
      <c r="E236" s="28">
        <v>46283.25</v>
      </c>
      <c r="F236" s="26" t="s">
        <v>279</v>
      </c>
    </row>
    <row r="237" spans="1:6" ht="62" x14ac:dyDescent="0.35">
      <c r="A237" s="26" t="s">
        <v>263</v>
      </c>
      <c r="B237" s="26" t="s">
        <v>5</v>
      </c>
      <c r="C237" s="26" t="s">
        <v>1006</v>
      </c>
      <c r="D237" s="28">
        <v>46282.916666666701</v>
      </c>
      <c r="E237" s="28">
        <v>46283.208333333299</v>
      </c>
      <c r="F237" s="26" t="s">
        <v>1007</v>
      </c>
    </row>
    <row r="238" spans="1:6" ht="31" x14ac:dyDescent="0.35">
      <c r="A238" s="26" t="s">
        <v>260</v>
      </c>
      <c r="B238" s="26" t="s">
        <v>6</v>
      </c>
      <c r="C238" s="26" t="s">
        <v>261</v>
      </c>
      <c r="D238" s="28">
        <v>45804.208333333299</v>
      </c>
      <c r="E238" s="28">
        <v>46418.208333333299</v>
      </c>
      <c r="F238" s="26" t="s">
        <v>262</v>
      </c>
    </row>
    <row r="239" spans="1:6" ht="46.5" x14ac:dyDescent="0.35">
      <c r="A239" s="26" t="s">
        <v>260</v>
      </c>
      <c r="B239" s="26" t="s">
        <v>6</v>
      </c>
      <c r="C239" s="26" t="s">
        <v>1156</v>
      </c>
      <c r="D239" s="28">
        <v>46282.875</v>
      </c>
      <c r="E239" s="28">
        <v>46283.25</v>
      </c>
      <c r="F239" s="26" t="s">
        <v>1153</v>
      </c>
    </row>
    <row r="240" spans="1:6" ht="62" x14ac:dyDescent="0.35">
      <c r="A240" s="26" t="s">
        <v>260</v>
      </c>
      <c r="B240" s="26" t="s">
        <v>2</v>
      </c>
      <c r="C240" s="26" t="s">
        <v>319</v>
      </c>
      <c r="D240" s="28">
        <v>46267.833333333299</v>
      </c>
      <c r="E240" s="28">
        <v>46323.25</v>
      </c>
      <c r="F240" s="26" t="s">
        <v>320</v>
      </c>
    </row>
    <row r="241" spans="1:6" ht="46.5" x14ac:dyDescent="0.35">
      <c r="A241" s="26" t="s">
        <v>109</v>
      </c>
      <c r="B241" s="26" t="s">
        <v>6</v>
      </c>
      <c r="C241" s="26" t="s">
        <v>110</v>
      </c>
      <c r="D241" s="28">
        <v>46282.833333333299</v>
      </c>
      <c r="E241" s="28">
        <v>46283.25</v>
      </c>
      <c r="F241" s="26" t="s">
        <v>111</v>
      </c>
    </row>
    <row r="242" spans="1:6" ht="46.5" x14ac:dyDescent="0.35">
      <c r="A242" s="26" t="s">
        <v>109</v>
      </c>
      <c r="B242" s="26" t="s">
        <v>2</v>
      </c>
      <c r="C242" s="26" t="s">
        <v>996</v>
      </c>
      <c r="D242" s="28">
        <v>46282.916666666701</v>
      </c>
      <c r="E242" s="28">
        <v>46283.25</v>
      </c>
      <c r="F242" s="26" t="s">
        <v>997</v>
      </c>
    </row>
    <row r="243" spans="1:6" ht="77.5" x14ac:dyDescent="0.35">
      <c r="A243" s="26" t="s">
        <v>109</v>
      </c>
      <c r="B243" s="26" t="s">
        <v>6</v>
      </c>
      <c r="C243" s="26" t="s">
        <v>295</v>
      </c>
      <c r="D243" s="28">
        <v>46282.875</v>
      </c>
      <c r="E243" s="28">
        <v>46283.25</v>
      </c>
      <c r="F243" s="26" t="s">
        <v>296</v>
      </c>
    </row>
    <row r="244" spans="1:6" ht="46.5" x14ac:dyDescent="0.35">
      <c r="A244" s="26" t="s">
        <v>109</v>
      </c>
      <c r="B244" s="26" t="s">
        <v>6</v>
      </c>
      <c r="C244" s="26" t="s">
        <v>297</v>
      </c>
      <c r="D244" s="28">
        <v>46282.875</v>
      </c>
      <c r="E244" s="28">
        <v>46283.25</v>
      </c>
      <c r="F244" s="26" t="s">
        <v>296</v>
      </c>
    </row>
    <row r="245" spans="1:6" ht="31" x14ac:dyDescent="0.35">
      <c r="A245" s="26" t="s">
        <v>109</v>
      </c>
      <c r="B245" s="26" t="s">
        <v>6</v>
      </c>
      <c r="C245" s="26" t="s">
        <v>998</v>
      </c>
      <c r="D245" s="28">
        <v>46282.875</v>
      </c>
      <c r="E245" s="28">
        <v>46283.25</v>
      </c>
      <c r="F245" s="26" t="s">
        <v>296</v>
      </c>
    </row>
    <row r="246" spans="1:6" ht="46.5" x14ac:dyDescent="0.35">
      <c r="A246" s="26" t="s">
        <v>109</v>
      </c>
      <c r="B246" s="26" t="s">
        <v>6</v>
      </c>
      <c r="C246" s="26" t="s">
        <v>315</v>
      </c>
      <c r="D246" s="28">
        <v>46282.916666666701</v>
      </c>
      <c r="E246" s="28">
        <v>46283.25</v>
      </c>
      <c r="F246" s="26" t="s">
        <v>316</v>
      </c>
    </row>
    <row r="247" spans="1:6" ht="46.5" x14ac:dyDescent="0.35">
      <c r="A247" s="26" t="s">
        <v>109</v>
      </c>
      <c r="B247" s="26" t="s">
        <v>2</v>
      </c>
      <c r="C247" s="26" t="s">
        <v>1008</v>
      </c>
      <c r="D247" s="28">
        <v>46282.833333333299</v>
      </c>
      <c r="E247" s="28">
        <v>46283.208333333299</v>
      </c>
      <c r="F247" s="26" t="s">
        <v>1009</v>
      </c>
    </row>
    <row r="248" spans="1:6" ht="46.5" x14ac:dyDescent="0.35">
      <c r="A248" s="26" t="s">
        <v>109</v>
      </c>
      <c r="B248" s="26" t="s">
        <v>2</v>
      </c>
      <c r="C248" s="26" t="s">
        <v>1010</v>
      </c>
      <c r="D248" s="28">
        <v>46282.833333333299</v>
      </c>
      <c r="E248" s="28">
        <v>46283.208333333299</v>
      </c>
      <c r="F248" s="26" t="s">
        <v>1009</v>
      </c>
    </row>
    <row r="249" spans="1:6" ht="46.5" x14ac:dyDescent="0.35">
      <c r="A249" s="26" t="s">
        <v>109</v>
      </c>
      <c r="B249" s="26" t="s">
        <v>6</v>
      </c>
      <c r="C249" s="26" t="s">
        <v>1018</v>
      </c>
      <c r="D249" s="28">
        <v>46282.875</v>
      </c>
      <c r="E249" s="28">
        <v>46283.25</v>
      </c>
      <c r="F249" s="26" t="s">
        <v>1019</v>
      </c>
    </row>
    <row r="250" spans="1:6" ht="77.5" x14ac:dyDescent="0.35">
      <c r="A250" s="26" t="s">
        <v>109</v>
      </c>
      <c r="B250" s="26" t="s">
        <v>6</v>
      </c>
      <c r="C250" s="26" t="s">
        <v>349</v>
      </c>
      <c r="D250" s="28">
        <v>46282.875</v>
      </c>
      <c r="E250" s="28">
        <v>46283.25</v>
      </c>
      <c r="F250" s="26" t="s">
        <v>347</v>
      </c>
    </row>
    <row r="251" spans="1:6" ht="93" x14ac:dyDescent="0.35">
      <c r="A251" s="26" t="s">
        <v>109</v>
      </c>
      <c r="B251" s="26" t="s">
        <v>6</v>
      </c>
      <c r="C251" s="26" t="s">
        <v>1166</v>
      </c>
      <c r="D251" s="28">
        <v>46282.833333333299</v>
      </c>
      <c r="E251" s="28">
        <v>46283.25</v>
      </c>
      <c r="F251" s="26" t="s">
        <v>1167</v>
      </c>
    </row>
    <row r="252" spans="1:6" ht="93" x14ac:dyDescent="0.35">
      <c r="A252" s="26" t="s">
        <v>109</v>
      </c>
      <c r="B252" s="26" t="s">
        <v>2</v>
      </c>
      <c r="C252" s="26" t="s">
        <v>879</v>
      </c>
      <c r="D252" s="28">
        <v>46282.875</v>
      </c>
      <c r="E252" s="28">
        <v>46283.25</v>
      </c>
      <c r="F252" s="26" t="s">
        <v>880</v>
      </c>
    </row>
    <row r="253" spans="1:6" ht="93" x14ac:dyDescent="0.35">
      <c r="A253" s="26" t="s">
        <v>109</v>
      </c>
      <c r="B253" s="26" t="s">
        <v>2</v>
      </c>
      <c r="C253" s="26" t="s">
        <v>883</v>
      </c>
      <c r="D253" s="28">
        <v>46282.916666666701</v>
      </c>
      <c r="E253" s="28">
        <v>46283.25</v>
      </c>
      <c r="F253" s="26" t="s">
        <v>880</v>
      </c>
    </row>
    <row r="254" spans="1:6" ht="93" x14ac:dyDescent="0.35">
      <c r="A254" s="26" t="s">
        <v>109</v>
      </c>
      <c r="B254" s="26" t="s">
        <v>6</v>
      </c>
      <c r="C254" s="26" t="s">
        <v>884</v>
      </c>
      <c r="D254" s="28">
        <v>46282.833333333299</v>
      </c>
      <c r="E254" s="28">
        <v>46283.25</v>
      </c>
      <c r="F254" s="26" t="s">
        <v>885</v>
      </c>
    </row>
    <row r="255" spans="1:6" ht="93" x14ac:dyDescent="0.35">
      <c r="A255" s="26" t="s">
        <v>109</v>
      </c>
      <c r="B255" s="26" t="s">
        <v>6</v>
      </c>
      <c r="C255" s="26" t="s">
        <v>886</v>
      </c>
      <c r="D255" s="28">
        <v>46282.833333333299</v>
      </c>
      <c r="E255" s="28">
        <v>46283.25</v>
      </c>
      <c r="F255" s="26" t="s">
        <v>885</v>
      </c>
    </row>
    <row r="256" spans="1:6" ht="93" x14ac:dyDescent="0.35">
      <c r="A256" s="26" t="s">
        <v>109</v>
      </c>
      <c r="B256" s="26" t="s">
        <v>2</v>
      </c>
      <c r="C256" s="26" t="s">
        <v>1169</v>
      </c>
      <c r="D256" s="28">
        <v>46282.833333333299</v>
      </c>
      <c r="E256" s="28">
        <v>46283.25</v>
      </c>
      <c r="F256" s="26" t="s">
        <v>885</v>
      </c>
    </row>
    <row r="257" spans="1:6" ht="77.5" x14ac:dyDescent="0.35">
      <c r="A257" s="26" t="s">
        <v>109</v>
      </c>
      <c r="B257" s="26" t="s">
        <v>2</v>
      </c>
      <c r="C257" s="26" t="s">
        <v>1170</v>
      </c>
      <c r="D257" s="28">
        <v>46282.833333333299</v>
      </c>
      <c r="E257" s="28">
        <v>46283.25</v>
      </c>
      <c r="F257" s="26" t="s">
        <v>885</v>
      </c>
    </row>
    <row r="258" spans="1:6" ht="77.5" x14ac:dyDescent="0.35">
      <c r="A258" s="26" t="s">
        <v>109</v>
      </c>
      <c r="B258" s="26" t="s">
        <v>6</v>
      </c>
      <c r="C258" s="26" t="s">
        <v>526</v>
      </c>
      <c r="D258" s="28">
        <v>46282.875</v>
      </c>
      <c r="E258" s="28">
        <v>46283.25</v>
      </c>
      <c r="F258" s="26" t="s">
        <v>527</v>
      </c>
    </row>
    <row r="259" spans="1:6" ht="62" x14ac:dyDescent="0.35">
      <c r="A259" s="26" t="s">
        <v>109</v>
      </c>
      <c r="B259" s="26" t="s">
        <v>6</v>
      </c>
      <c r="C259" s="26" t="s">
        <v>816</v>
      </c>
      <c r="D259" s="28">
        <v>46282.833333333299</v>
      </c>
      <c r="E259" s="28">
        <v>46283.25</v>
      </c>
      <c r="F259" s="26" t="s">
        <v>817</v>
      </c>
    </row>
    <row r="260" spans="1:6" ht="62" x14ac:dyDescent="0.35">
      <c r="A260" s="26" t="s">
        <v>305</v>
      </c>
      <c r="B260" s="26" t="s">
        <v>8</v>
      </c>
      <c r="C260" s="26" t="s">
        <v>306</v>
      </c>
      <c r="D260" s="28">
        <v>46282.875</v>
      </c>
      <c r="E260" s="28">
        <v>46283.25</v>
      </c>
      <c r="F260" s="26" t="s">
        <v>307</v>
      </c>
    </row>
    <row r="261" spans="1:6" ht="62" x14ac:dyDescent="0.35">
      <c r="A261" s="26" t="s">
        <v>305</v>
      </c>
      <c r="B261" s="26" t="s">
        <v>7</v>
      </c>
      <c r="C261" s="26" t="s">
        <v>308</v>
      </c>
      <c r="D261" s="28">
        <v>46282.875</v>
      </c>
      <c r="E261" s="28">
        <v>46283.25</v>
      </c>
      <c r="F261" s="26" t="s">
        <v>307</v>
      </c>
    </row>
    <row r="262" spans="1:6" ht="62" x14ac:dyDescent="0.35">
      <c r="A262" s="26" t="s">
        <v>305</v>
      </c>
      <c r="B262" s="26" t="s">
        <v>8</v>
      </c>
      <c r="C262" s="26" t="s">
        <v>1003</v>
      </c>
      <c r="D262" s="28">
        <v>46282.958333333299</v>
      </c>
      <c r="E262" s="28">
        <v>46283.25</v>
      </c>
      <c r="F262" s="26" t="s">
        <v>1004</v>
      </c>
    </row>
    <row r="263" spans="1:6" ht="62" x14ac:dyDescent="0.35">
      <c r="A263" s="26" t="s">
        <v>305</v>
      </c>
      <c r="B263" s="26" t="s">
        <v>8</v>
      </c>
      <c r="C263" s="26" t="s">
        <v>1005</v>
      </c>
      <c r="D263" s="28">
        <v>46282.958333333299</v>
      </c>
      <c r="E263" s="28">
        <v>46283.25</v>
      </c>
      <c r="F263" s="26" t="s">
        <v>1004</v>
      </c>
    </row>
    <row r="264" spans="1:6" ht="62" x14ac:dyDescent="0.35">
      <c r="A264" s="26" t="s">
        <v>305</v>
      </c>
      <c r="B264" s="26" t="s">
        <v>7</v>
      </c>
      <c r="C264" s="26" t="s">
        <v>321</v>
      </c>
      <c r="D264" s="28">
        <v>46282.875</v>
      </c>
      <c r="E264" s="28">
        <v>46283.25</v>
      </c>
      <c r="F264" s="26" t="s">
        <v>322</v>
      </c>
    </row>
    <row r="265" spans="1:6" ht="77.5" x14ac:dyDescent="0.35">
      <c r="A265" s="26" t="s">
        <v>305</v>
      </c>
      <c r="B265" s="26" t="s">
        <v>8</v>
      </c>
      <c r="C265" s="26" t="s">
        <v>1161</v>
      </c>
      <c r="D265" s="28">
        <v>46282.875</v>
      </c>
      <c r="E265" s="28">
        <v>46283.25</v>
      </c>
      <c r="F265" s="26" t="s">
        <v>1162</v>
      </c>
    </row>
    <row r="266" spans="1:6" ht="93" x14ac:dyDescent="0.35">
      <c r="A266" s="26" t="s">
        <v>185</v>
      </c>
      <c r="B266" s="26" t="s">
        <v>6</v>
      </c>
      <c r="C266" s="26" t="s">
        <v>947</v>
      </c>
      <c r="D266" s="28">
        <v>46282.833333333299</v>
      </c>
      <c r="E266" s="28">
        <v>46283.25</v>
      </c>
      <c r="F266" s="26" t="s">
        <v>187</v>
      </c>
    </row>
    <row r="267" spans="1:6" ht="124" x14ac:dyDescent="0.35">
      <c r="A267" s="26" t="s">
        <v>185</v>
      </c>
      <c r="B267" s="26" t="s">
        <v>6</v>
      </c>
      <c r="C267" s="26" t="s">
        <v>948</v>
      </c>
      <c r="D267" s="28">
        <v>46282.833333333299</v>
      </c>
      <c r="E267" s="28">
        <v>46283.25</v>
      </c>
      <c r="F267" s="26" t="s">
        <v>187</v>
      </c>
    </row>
    <row r="268" spans="1:6" ht="124" x14ac:dyDescent="0.35">
      <c r="A268" s="26" t="s">
        <v>185</v>
      </c>
      <c r="B268" s="26" t="s">
        <v>6</v>
      </c>
      <c r="C268" s="26" t="s">
        <v>949</v>
      </c>
      <c r="D268" s="28">
        <v>46282.833333333299</v>
      </c>
      <c r="E268" s="28">
        <v>46283.25</v>
      </c>
      <c r="F268" s="26" t="s">
        <v>187</v>
      </c>
    </row>
    <row r="269" spans="1:6" ht="46.5" x14ac:dyDescent="0.35">
      <c r="A269" s="26" t="s">
        <v>185</v>
      </c>
      <c r="B269" s="26" t="s">
        <v>6</v>
      </c>
      <c r="C269" s="26" t="s">
        <v>950</v>
      </c>
      <c r="D269" s="28">
        <v>46282.833333333299</v>
      </c>
      <c r="E269" s="28">
        <v>46283.25</v>
      </c>
      <c r="F269" s="26" t="s">
        <v>187</v>
      </c>
    </row>
    <row r="270" spans="1:6" ht="62" x14ac:dyDescent="0.35">
      <c r="A270" s="26" t="s">
        <v>185</v>
      </c>
      <c r="B270" s="26" t="s">
        <v>6</v>
      </c>
      <c r="C270" s="26" t="s">
        <v>951</v>
      </c>
      <c r="D270" s="28">
        <v>46282.833333333299</v>
      </c>
      <c r="E270" s="28">
        <v>46283.25</v>
      </c>
      <c r="F270" s="26" t="s">
        <v>187</v>
      </c>
    </row>
    <row r="271" spans="1:6" ht="124" x14ac:dyDescent="0.35">
      <c r="A271" s="26" t="s">
        <v>185</v>
      </c>
      <c r="B271" s="26" t="s">
        <v>6</v>
      </c>
      <c r="C271" s="26" t="s">
        <v>952</v>
      </c>
      <c r="D271" s="28">
        <v>46282.833333333299</v>
      </c>
      <c r="E271" s="28">
        <v>46283.25</v>
      </c>
      <c r="F271" s="26" t="s">
        <v>187</v>
      </c>
    </row>
    <row r="272" spans="1:6" ht="108.5" x14ac:dyDescent="0.35">
      <c r="A272" s="26" t="s">
        <v>185</v>
      </c>
      <c r="B272" s="26" t="s">
        <v>6</v>
      </c>
      <c r="C272" s="26" t="s">
        <v>1132</v>
      </c>
      <c r="D272" s="28">
        <v>46282.833333333299</v>
      </c>
      <c r="E272" s="28">
        <v>46283.25</v>
      </c>
      <c r="F272" s="26" t="s">
        <v>1131</v>
      </c>
    </row>
    <row r="273" spans="1:6" ht="46.5" x14ac:dyDescent="0.35">
      <c r="A273" s="26" t="s">
        <v>290</v>
      </c>
      <c r="B273" s="26" t="s">
        <v>2</v>
      </c>
      <c r="C273" s="26" t="s">
        <v>294</v>
      </c>
      <c r="D273" s="28">
        <v>46282.875</v>
      </c>
      <c r="E273" s="28">
        <v>46283.25</v>
      </c>
      <c r="F273" s="26" t="s">
        <v>292</v>
      </c>
    </row>
    <row r="274" spans="1:6" ht="46.5" x14ac:dyDescent="0.35">
      <c r="A274" s="26" t="s">
        <v>290</v>
      </c>
      <c r="B274" s="26" t="s">
        <v>2</v>
      </c>
      <c r="C274" s="26" t="s">
        <v>1149</v>
      </c>
      <c r="D274" s="28">
        <v>46282.875</v>
      </c>
      <c r="E274" s="28">
        <v>46283.25</v>
      </c>
      <c r="F274" s="26" t="s">
        <v>292</v>
      </c>
    </row>
    <row r="275" spans="1:6" ht="46.5" x14ac:dyDescent="0.35">
      <c r="A275" s="26" t="s">
        <v>290</v>
      </c>
      <c r="B275" s="26" t="s">
        <v>6</v>
      </c>
      <c r="C275" s="26" t="s">
        <v>317</v>
      </c>
      <c r="D275" s="28">
        <v>46282.916666666701</v>
      </c>
      <c r="E275" s="28">
        <v>46283.25</v>
      </c>
      <c r="F275" s="26" t="s">
        <v>316</v>
      </c>
    </row>
    <row r="276" spans="1:6" ht="77.5" x14ac:dyDescent="0.35">
      <c r="A276" s="26" t="s">
        <v>290</v>
      </c>
      <c r="B276" s="26" t="s">
        <v>6</v>
      </c>
      <c r="C276" s="26" t="s">
        <v>318</v>
      </c>
      <c r="D276" s="28">
        <v>46282.916666666701</v>
      </c>
      <c r="E276" s="28">
        <v>46283.25</v>
      </c>
      <c r="F276" s="26" t="s">
        <v>316</v>
      </c>
    </row>
    <row r="277" spans="1:6" ht="46.5" x14ac:dyDescent="0.35">
      <c r="A277" s="26" t="s">
        <v>151</v>
      </c>
      <c r="B277" s="26" t="s">
        <v>5</v>
      </c>
      <c r="C277" s="26" t="s">
        <v>178</v>
      </c>
      <c r="D277" s="28">
        <v>46282.833333333299</v>
      </c>
      <c r="E277" s="28">
        <v>46283.25</v>
      </c>
      <c r="F277" s="26" t="s">
        <v>179</v>
      </c>
    </row>
    <row r="278" spans="1:6" ht="62" x14ac:dyDescent="0.35">
      <c r="A278" s="26" t="s">
        <v>151</v>
      </c>
      <c r="B278" s="26" t="s">
        <v>5</v>
      </c>
      <c r="C278" s="26" t="s">
        <v>180</v>
      </c>
      <c r="D278" s="28">
        <v>46282.833333333299</v>
      </c>
      <c r="E278" s="28">
        <v>46283.25</v>
      </c>
      <c r="F278" s="26" t="s">
        <v>179</v>
      </c>
    </row>
    <row r="279" spans="1:6" ht="108.5" x14ac:dyDescent="0.35">
      <c r="A279" s="26" t="s">
        <v>151</v>
      </c>
      <c r="B279" s="26" t="s">
        <v>5</v>
      </c>
      <c r="C279" s="26" t="s">
        <v>181</v>
      </c>
      <c r="D279" s="28">
        <v>46282.833333333299</v>
      </c>
      <c r="E279" s="28">
        <v>46283.25</v>
      </c>
      <c r="F279" s="26" t="s">
        <v>179</v>
      </c>
    </row>
    <row r="280" spans="1:6" ht="62" x14ac:dyDescent="0.35">
      <c r="A280" s="26" t="s">
        <v>151</v>
      </c>
      <c r="B280" s="26" t="s">
        <v>21</v>
      </c>
      <c r="C280" s="26" t="s">
        <v>957</v>
      </c>
      <c r="D280" s="28">
        <v>46282.833333333299</v>
      </c>
      <c r="E280" s="28">
        <v>46283.25</v>
      </c>
      <c r="F280" s="26" t="s">
        <v>955</v>
      </c>
    </row>
    <row r="281" spans="1:6" ht="62" x14ac:dyDescent="0.35">
      <c r="A281" s="26" t="s">
        <v>151</v>
      </c>
      <c r="B281" s="26" t="s">
        <v>4</v>
      </c>
      <c r="C281" s="26" t="s">
        <v>960</v>
      </c>
      <c r="D281" s="28">
        <v>46282.833333333299</v>
      </c>
      <c r="E281" s="28">
        <v>46283.25</v>
      </c>
      <c r="F281" s="26" t="s">
        <v>622</v>
      </c>
    </row>
    <row r="282" spans="1:6" ht="46.5" x14ac:dyDescent="0.35">
      <c r="A282" s="26" t="s">
        <v>151</v>
      </c>
      <c r="B282" s="26" t="s">
        <v>4</v>
      </c>
      <c r="C282" s="26" t="s">
        <v>961</v>
      </c>
      <c r="D282" s="28">
        <v>46282.833333333299</v>
      </c>
      <c r="E282" s="28">
        <v>46283.25</v>
      </c>
      <c r="F282" s="26" t="s">
        <v>622</v>
      </c>
    </row>
    <row r="283" spans="1:6" ht="46.5" x14ac:dyDescent="0.35">
      <c r="A283" s="26" t="s">
        <v>151</v>
      </c>
      <c r="B283" s="26" t="s">
        <v>4</v>
      </c>
      <c r="C283" s="26" t="s">
        <v>1130</v>
      </c>
      <c r="D283" s="28">
        <v>46282.833333333299</v>
      </c>
      <c r="E283" s="28">
        <v>46283.25</v>
      </c>
      <c r="F283" s="26" t="s">
        <v>1131</v>
      </c>
    </row>
    <row r="284" spans="1:6" ht="46.5" x14ac:dyDescent="0.35">
      <c r="A284" s="26" t="s">
        <v>151</v>
      </c>
      <c r="B284" s="26" t="s">
        <v>4</v>
      </c>
      <c r="C284" s="26" t="s">
        <v>964</v>
      </c>
      <c r="D284" s="28">
        <v>46282.875</v>
      </c>
      <c r="E284" s="28">
        <v>46283.25</v>
      </c>
      <c r="F284" s="26" t="s">
        <v>965</v>
      </c>
    </row>
    <row r="285" spans="1:6" ht="108.5" x14ac:dyDescent="0.35">
      <c r="A285" s="26" t="s">
        <v>151</v>
      </c>
      <c r="B285" s="26" t="s">
        <v>4</v>
      </c>
      <c r="C285" s="26" t="s">
        <v>966</v>
      </c>
      <c r="D285" s="28">
        <v>46282.875</v>
      </c>
      <c r="E285" s="28">
        <v>46283.25</v>
      </c>
      <c r="F285" s="26" t="s">
        <v>965</v>
      </c>
    </row>
    <row r="286" spans="1:6" ht="108.5" x14ac:dyDescent="0.35">
      <c r="A286" s="26" t="s">
        <v>151</v>
      </c>
      <c r="B286" s="26" t="s">
        <v>4</v>
      </c>
      <c r="C286" s="26" t="s">
        <v>967</v>
      </c>
      <c r="D286" s="28">
        <v>46282.875</v>
      </c>
      <c r="E286" s="28">
        <v>46283.25</v>
      </c>
      <c r="F286" s="26" t="s">
        <v>965</v>
      </c>
    </row>
    <row r="287" spans="1:6" ht="108.5" x14ac:dyDescent="0.35">
      <c r="A287" s="26" t="s">
        <v>151</v>
      </c>
      <c r="B287" s="26" t="s">
        <v>4</v>
      </c>
      <c r="C287" s="26" t="s">
        <v>968</v>
      </c>
      <c r="D287" s="28">
        <v>46282.875</v>
      </c>
      <c r="E287" s="28">
        <v>46283.25</v>
      </c>
      <c r="F287" s="26" t="s">
        <v>965</v>
      </c>
    </row>
    <row r="288" spans="1:6" ht="108.5" x14ac:dyDescent="0.35">
      <c r="A288" s="26" t="s">
        <v>151</v>
      </c>
      <c r="B288" s="26" t="s">
        <v>4</v>
      </c>
      <c r="C288" s="26" t="s">
        <v>1152</v>
      </c>
      <c r="D288" s="28">
        <v>46282.875</v>
      </c>
      <c r="E288" s="28">
        <v>46283.25</v>
      </c>
      <c r="F288" s="26" t="s">
        <v>1153</v>
      </c>
    </row>
    <row r="289" spans="1:6" ht="46.5" x14ac:dyDescent="0.35">
      <c r="A289" s="26" t="s">
        <v>151</v>
      </c>
      <c r="B289" s="26" t="s">
        <v>4</v>
      </c>
      <c r="C289" s="26" t="s">
        <v>1154</v>
      </c>
      <c r="D289" s="28">
        <v>46282.875</v>
      </c>
      <c r="E289" s="28">
        <v>46283.25</v>
      </c>
      <c r="F289" s="26" t="s">
        <v>1153</v>
      </c>
    </row>
    <row r="290" spans="1:6" ht="46.5" x14ac:dyDescent="0.35">
      <c r="A290" s="26" t="s">
        <v>151</v>
      </c>
      <c r="B290" s="26" t="s">
        <v>4</v>
      </c>
      <c r="C290" s="26" t="s">
        <v>1155</v>
      </c>
      <c r="D290" s="28">
        <v>46282.875</v>
      </c>
      <c r="E290" s="28">
        <v>46283.25</v>
      </c>
      <c r="F290" s="26" t="s">
        <v>1153</v>
      </c>
    </row>
    <row r="291" spans="1:6" ht="46.5" x14ac:dyDescent="0.35">
      <c r="A291" s="26" t="s">
        <v>151</v>
      </c>
      <c r="B291" s="26" t="s">
        <v>5</v>
      </c>
      <c r="C291" s="26" t="s">
        <v>336</v>
      </c>
      <c r="D291" s="28">
        <v>46282.875</v>
      </c>
      <c r="E291" s="28">
        <v>46283.25</v>
      </c>
      <c r="F291" s="26" t="s">
        <v>337</v>
      </c>
    </row>
    <row r="292" spans="1:6" ht="77.5" x14ac:dyDescent="0.35">
      <c r="A292" s="26" t="s">
        <v>151</v>
      </c>
      <c r="B292" s="26" t="s">
        <v>4</v>
      </c>
      <c r="C292" s="26" t="s">
        <v>338</v>
      </c>
      <c r="D292" s="28">
        <v>46282.875</v>
      </c>
      <c r="E292" s="28">
        <v>46283.25</v>
      </c>
      <c r="F292" s="26" t="s">
        <v>337</v>
      </c>
    </row>
    <row r="293" spans="1:6" ht="62" x14ac:dyDescent="0.35">
      <c r="A293" s="26" t="s">
        <v>218</v>
      </c>
      <c r="B293" s="26" t="s">
        <v>8</v>
      </c>
      <c r="C293" s="26" t="s">
        <v>1133</v>
      </c>
      <c r="D293" s="28">
        <v>46282.833333333299</v>
      </c>
      <c r="E293" s="28">
        <v>46283.25</v>
      </c>
      <c r="F293" s="26" t="s">
        <v>1134</v>
      </c>
    </row>
    <row r="294" spans="1:6" ht="77.5" x14ac:dyDescent="0.35">
      <c r="A294" s="26" t="s">
        <v>218</v>
      </c>
      <c r="B294" s="26" t="s">
        <v>8</v>
      </c>
      <c r="C294" s="26" t="s">
        <v>1135</v>
      </c>
      <c r="D294" s="28">
        <v>46282.833333333299</v>
      </c>
      <c r="E294" s="28">
        <v>46283.25</v>
      </c>
      <c r="F294" s="26" t="s">
        <v>1134</v>
      </c>
    </row>
    <row r="295" spans="1:6" ht="108.5" x14ac:dyDescent="0.35">
      <c r="A295" s="26" t="s">
        <v>218</v>
      </c>
      <c r="B295" s="26" t="s">
        <v>8</v>
      </c>
      <c r="C295" s="26" t="s">
        <v>1136</v>
      </c>
      <c r="D295" s="28">
        <v>46282.833333333299</v>
      </c>
      <c r="E295" s="28">
        <v>46283.25</v>
      </c>
      <c r="F295" s="26" t="s">
        <v>1134</v>
      </c>
    </row>
    <row r="296" spans="1:6" ht="108.5" x14ac:dyDescent="0.35">
      <c r="A296" s="26" t="s">
        <v>218</v>
      </c>
      <c r="B296" s="26" t="s">
        <v>8</v>
      </c>
      <c r="C296" s="26" t="s">
        <v>1137</v>
      </c>
      <c r="D296" s="28">
        <v>46282.833333333299</v>
      </c>
      <c r="E296" s="28">
        <v>46283.25</v>
      </c>
      <c r="F296" s="26" t="s">
        <v>1134</v>
      </c>
    </row>
    <row r="297" spans="1:6" ht="62" x14ac:dyDescent="0.35">
      <c r="A297" s="26" t="s">
        <v>218</v>
      </c>
      <c r="B297" s="26" t="s">
        <v>8</v>
      </c>
      <c r="C297" s="26" t="s">
        <v>1138</v>
      </c>
      <c r="D297" s="28">
        <v>46282.833333333299</v>
      </c>
      <c r="E297" s="28">
        <v>46283.25</v>
      </c>
      <c r="F297" s="26" t="s">
        <v>1134</v>
      </c>
    </row>
    <row r="298" spans="1:6" ht="77.5" x14ac:dyDescent="0.35">
      <c r="A298" s="26" t="s">
        <v>218</v>
      </c>
      <c r="B298" s="26" t="s">
        <v>8</v>
      </c>
      <c r="C298" s="26" t="s">
        <v>1139</v>
      </c>
      <c r="D298" s="28">
        <v>46282.833333333299</v>
      </c>
      <c r="E298" s="28">
        <v>46283.25</v>
      </c>
      <c r="F298" s="26" t="s">
        <v>1134</v>
      </c>
    </row>
    <row r="299" spans="1:6" ht="77.5" x14ac:dyDescent="0.35">
      <c r="A299" s="26" t="s">
        <v>218</v>
      </c>
      <c r="B299" s="26" t="s">
        <v>8</v>
      </c>
      <c r="C299" s="26" t="s">
        <v>1140</v>
      </c>
      <c r="D299" s="28">
        <v>46282.833333333299</v>
      </c>
      <c r="E299" s="28">
        <v>46283.25</v>
      </c>
      <c r="F299" s="26" t="s">
        <v>1134</v>
      </c>
    </row>
    <row r="300" spans="1:6" ht="77.5" x14ac:dyDescent="0.35">
      <c r="A300" s="26" t="s">
        <v>298</v>
      </c>
      <c r="B300" s="26" t="s">
        <v>5</v>
      </c>
      <c r="C300" s="26" t="s">
        <v>1150</v>
      </c>
      <c r="D300" s="28">
        <v>46282.875</v>
      </c>
      <c r="E300" s="28">
        <v>46283.25</v>
      </c>
      <c r="F300" s="26" t="s">
        <v>1151</v>
      </c>
    </row>
    <row r="301" spans="1:6" ht="77.5" x14ac:dyDescent="0.35">
      <c r="A301" s="26" t="s">
        <v>298</v>
      </c>
      <c r="B301" s="26" t="s">
        <v>5</v>
      </c>
      <c r="C301" s="26" t="s">
        <v>1157</v>
      </c>
      <c r="D301" s="28">
        <v>46282.875</v>
      </c>
      <c r="E301" s="28">
        <v>46283.208333333299</v>
      </c>
      <c r="F301" s="26" t="s">
        <v>1158</v>
      </c>
    </row>
    <row r="302" spans="1:6" ht="77.5" x14ac:dyDescent="0.35">
      <c r="A302" s="26" t="s">
        <v>298</v>
      </c>
      <c r="B302" s="26" t="s">
        <v>5</v>
      </c>
      <c r="C302" s="26" t="s">
        <v>1159</v>
      </c>
      <c r="D302" s="28">
        <v>46282.875</v>
      </c>
      <c r="E302" s="28">
        <v>46283.208333333299</v>
      </c>
      <c r="F302" s="26" t="s">
        <v>1158</v>
      </c>
    </row>
    <row r="303" spans="1:6" ht="93" x14ac:dyDescent="0.35">
      <c r="A303" s="26" t="s">
        <v>298</v>
      </c>
      <c r="B303" s="26" t="s">
        <v>5</v>
      </c>
      <c r="C303" s="26" t="s">
        <v>1160</v>
      </c>
      <c r="D303" s="28">
        <v>46282.875</v>
      </c>
      <c r="E303" s="28">
        <v>46283.208333333299</v>
      </c>
      <c r="F303" s="26" t="s">
        <v>1158</v>
      </c>
    </row>
    <row r="304" spans="1:6" ht="77.5" x14ac:dyDescent="0.35">
      <c r="A304" s="26" t="s">
        <v>298</v>
      </c>
      <c r="B304" s="26" t="s">
        <v>5</v>
      </c>
      <c r="C304" s="26" t="s">
        <v>1011</v>
      </c>
      <c r="D304" s="28">
        <v>46282.875</v>
      </c>
      <c r="E304" s="28">
        <v>46283.25</v>
      </c>
      <c r="F304" s="26" t="s">
        <v>1012</v>
      </c>
    </row>
    <row r="305" spans="1:6" ht="77.5" x14ac:dyDescent="0.35">
      <c r="A305" s="26" t="s">
        <v>298</v>
      </c>
      <c r="B305" s="26" t="s">
        <v>5</v>
      </c>
      <c r="C305" s="26" t="s">
        <v>1013</v>
      </c>
      <c r="D305" s="28">
        <v>46282.875</v>
      </c>
      <c r="E305" s="28">
        <v>46283.25</v>
      </c>
      <c r="F305" s="26" t="s">
        <v>1012</v>
      </c>
    </row>
    <row r="306" spans="1:6" ht="77.5" x14ac:dyDescent="0.35">
      <c r="A306" s="26" t="s">
        <v>284</v>
      </c>
      <c r="B306" s="26" t="s">
        <v>4</v>
      </c>
      <c r="C306" s="26" t="s">
        <v>285</v>
      </c>
      <c r="D306" s="28">
        <v>46282.833333333299</v>
      </c>
      <c r="E306" s="28">
        <v>46283.25</v>
      </c>
      <c r="F306" s="26" t="s">
        <v>286</v>
      </c>
    </row>
    <row r="307" spans="1:6" ht="62" x14ac:dyDescent="0.35">
      <c r="A307" s="26" t="s">
        <v>284</v>
      </c>
      <c r="B307" s="26" t="s">
        <v>4</v>
      </c>
      <c r="C307" s="26" t="s">
        <v>287</v>
      </c>
      <c r="D307" s="28">
        <v>46282.833333333299</v>
      </c>
      <c r="E307" s="28">
        <v>46283.25</v>
      </c>
      <c r="F307" s="26" t="s">
        <v>286</v>
      </c>
    </row>
    <row r="308" spans="1:6" ht="77.5" x14ac:dyDescent="0.35">
      <c r="A308" s="26" t="s">
        <v>284</v>
      </c>
      <c r="B308" s="26" t="s">
        <v>5</v>
      </c>
      <c r="C308" s="26" t="s">
        <v>288</v>
      </c>
      <c r="D308" s="28">
        <v>46282.833333333299</v>
      </c>
      <c r="E308" s="28">
        <v>46283.25</v>
      </c>
      <c r="F308" s="26" t="s">
        <v>286</v>
      </c>
    </row>
    <row r="309" spans="1:6" ht="31" x14ac:dyDescent="0.35">
      <c r="A309" s="26" t="s">
        <v>284</v>
      </c>
      <c r="B309" s="26" t="s">
        <v>5</v>
      </c>
      <c r="C309" s="26" t="s">
        <v>289</v>
      </c>
      <c r="D309" s="28">
        <v>46282.833333333299</v>
      </c>
      <c r="E309" s="28">
        <v>46283.25</v>
      </c>
      <c r="F309" s="26" t="s">
        <v>286</v>
      </c>
    </row>
  </sheetData>
  <autoFilter ref="A2:F191" xr:uid="{60B4E0E0-EA23-4FF3-861F-7623BAD270F1}">
    <sortState xmlns:xlrd2="http://schemas.microsoft.com/office/spreadsheetml/2017/richdata2" ref="A3:F309">
      <sortCondition ref="A2:A191"/>
    </sortState>
  </autoFilter>
  <mergeCells count="1">
    <mergeCell ref="A1:F1"/>
  </mergeCells>
  <conditionalFormatting sqref="A3:F309">
    <cfRule type="expression" dxfId="1"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295"/>
  <sheetViews>
    <sheetView zoomScaleNormal="100" workbookViewId="0">
      <pane ySplit="1" topLeftCell="A2" activePane="bottomLeft" state="frozenSplit"/>
      <selection sqref="A1:F1"/>
      <selection pane="bottomLeft" activeCell="B4" sqref="B4"/>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35" t="str">
        <f>"Daily closure report: "&amp;'Front page'!A6</f>
        <v>Daily closure report: Friday, 18 September</v>
      </c>
      <c r="B1" s="35"/>
      <c r="C1" s="35"/>
      <c r="D1" s="35"/>
      <c r="E1" s="35"/>
      <c r="F1" s="35"/>
    </row>
    <row r="2" spans="1:6" s="5" customFormat="1" ht="28" x14ac:dyDescent="0.35">
      <c r="A2" s="12" t="s">
        <v>9</v>
      </c>
      <c r="B2" s="12" t="s">
        <v>1</v>
      </c>
      <c r="C2" s="12" t="s">
        <v>0</v>
      </c>
      <c r="D2" s="11" t="s">
        <v>11</v>
      </c>
      <c r="E2" s="11" t="s">
        <v>12</v>
      </c>
      <c r="F2" s="12" t="s">
        <v>10</v>
      </c>
    </row>
    <row r="3" spans="1:6" s="3" customFormat="1" ht="77.5" x14ac:dyDescent="0.35">
      <c r="A3" s="25" t="s">
        <v>38</v>
      </c>
      <c r="B3" s="25" t="s">
        <v>6</v>
      </c>
      <c r="C3" s="26" t="s">
        <v>39</v>
      </c>
      <c r="D3" s="27">
        <v>46283.833333333299</v>
      </c>
      <c r="E3" s="27">
        <v>46284.208333333299</v>
      </c>
      <c r="F3" s="26" t="s">
        <v>40</v>
      </c>
    </row>
    <row r="4" spans="1:6" s="3" customFormat="1" ht="77.5" x14ac:dyDescent="0.35">
      <c r="A4" s="25" t="s">
        <v>38</v>
      </c>
      <c r="B4" s="25" t="s">
        <v>2</v>
      </c>
      <c r="C4" s="26" t="s">
        <v>49</v>
      </c>
      <c r="D4" s="27">
        <v>46283.875</v>
      </c>
      <c r="E4" s="27">
        <v>46286.208333333299</v>
      </c>
      <c r="F4" s="26" t="s">
        <v>48</v>
      </c>
    </row>
    <row r="5" spans="1:6" s="3" customFormat="1" ht="62" x14ac:dyDescent="0.35">
      <c r="A5" s="25" t="s">
        <v>38</v>
      </c>
      <c r="B5" s="25" t="s">
        <v>2</v>
      </c>
      <c r="C5" s="26" t="s">
        <v>50</v>
      </c>
      <c r="D5" s="27">
        <v>46283.875</v>
      </c>
      <c r="E5" s="27">
        <v>46286.208333333299</v>
      </c>
      <c r="F5" s="26" t="s">
        <v>48</v>
      </c>
    </row>
    <row r="6" spans="1:6" s="3" customFormat="1" ht="77.5" x14ac:dyDescent="0.35">
      <c r="A6" s="25" t="s">
        <v>38</v>
      </c>
      <c r="B6" s="25" t="s">
        <v>21</v>
      </c>
      <c r="C6" s="26" t="s">
        <v>51</v>
      </c>
      <c r="D6" s="27">
        <v>45847.208333333299</v>
      </c>
      <c r="E6" s="27">
        <v>46507.999305555597</v>
      </c>
      <c r="F6" s="26" t="s">
        <v>52</v>
      </c>
    </row>
    <row r="7" spans="1:6" s="3" customFormat="1" ht="77.5" x14ac:dyDescent="0.35">
      <c r="A7" s="25" t="s">
        <v>38</v>
      </c>
      <c r="B7" s="25" t="s">
        <v>2</v>
      </c>
      <c r="C7" s="26" t="s">
        <v>116</v>
      </c>
      <c r="D7" s="27">
        <v>46279.541666666701</v>
      </c>
      <c r="E7" s="27">
        <v>46284.25</v>
      </c>
      <c r="F7" s="26" t="s">
        <v>117</v>
      </c>
    </row>
    <row r="8" spans="1:6" s="3" customFormat="1" ht="77.5" x14ac:dyDescent="0.35">
      <c r="A8" s="25" t="s">
        <v>38</v>
      </c>
      <c r="B8" s="25" t="s">
        <v>2</v>
      </c>
      <c r="C8" s="26" t="s">
        <v>118</v>
      </c>
      <c r="D8" s="27">
        <v>46283.833333333299</v>
      </c>
      <c r="E8" s="27">
        <v>46284.25</v>
      </c>
      <c r="F8" s="26" t="s">
        <v>117</v>
      </c>
    </row>
    <row r="9" spans="1:6" s="3" customFormat="1" ht="77.5" x14ac:dyDescent="0.35">
      <c r="A9" s="25" t="s">
        <v>38</v>
      </c>
      <c r="B9" s="25" t="s">
        <v>2</v>
      </c>
      <c r="C9" s="26" t="s">
        <v>119</v>
      </c>
      <c r="D9" s="27">
        <v>46283.833333333299</v>
      </c>
      <c r="E9" s="27">
        <v>46284.25</v>
      </c>
      <c r="F9" s="26" t="s">
        <v>117</v>
      </c>
    </row>
    <row r="10" spans="1:6" s="3" customFormat="1" ht="46.5" x14ac:dyDescent="0.35">
      <c r="A10" s="25" t="s">
        <v>38</v>
      </c>
      <c r="B10" s="25" t="s">
        <v>2</v>
      </c>
      <c r="C10" s="26" t="s">
        <v>120</v>
      </c>
      <c r="D10" s="27">
        <v>46283.833333333299</v>
      </c>
      <c r="E10" s="27">
        <v>46284.25</v>
      </c>
      <c r="F10" s="26" t="s">
        <v>117</v>
      </c>
    </row>
    <row r="11" spans="1:6" s="3" customFormat="1" ht="93" x14ac:dyDescent="0.35">
      <c r="A11" s="25" t="s">
        <v>38</v>
      </c>
      <c r="B11" s="25" t="s">
        <v>2</v>
      </c>
      <c r="C11" s="26" t="s">
        <v>121</v>
      </c>
      <c r="D11" s="27">
        <v>46283.833333333299</v>
      </c>
      <c r="E11" s="27">
        <v>46284.25</v>
      </c>
      <c r="F11" s="26" t="s">
        <v>117</v>
      </c>
    </row>
    <row r="12" spans="1:6" s="3" customFormat="1" ht="93" x14ac:dyDescent="0.35">
      <c r="A12" s="25" t="s">
        <v>38</v>
      </c>
      <c r="B12" s="25" t="s">
        <v>2</v>
      </c>
      <c r="C12" s="26" t="s">
        <v>122</v>
      </c>
      <c r="D12" s="27">
        <v>46283.833333333299</v>
      </c>
      <c r="E12" s="27">
        <v>46284.25</v>
      </c>
      <c r="F12" s="26" t="s">
        <v>117</v>
      </c>
    </row>
    <row r="13" spans="1:6" s="3" customFormat="1" ht="93" x14ac:dyDescent="0.35">
      <c r="A13" s="25" t="s">
        <v>38</v>
      </c>
      <c r="B13" s="25" t="s">
        <v>2</v>
      </c>
      <c r="C13" s="26" t="s">
        <v>123</v>
      </c>
      <c r="D13" s="27">
        <v>46283.833333333299</v>
      </c>
      <c r="E13" s="27">
        <v>46284.25</v>
      </c>
      <c r="F13" s="26" t="s">
        <v>117</v>
      </c>
    </row>
    <row r="14" spans="1:6" s="3" customFormat="1" ht="93" x14ac:dyDescent="0.35">
      <c r="A14" s="25" t="s">
        <v>38</v>
      </c>
      <c r="B14" s="25" t="s">
        <v>2</v>
      </c>
      <c r="C14" s="26" t="s">
        <v>124</v>
      </c>
      <c r="D14" s="27">
        <v>46283.833333333299</v>
      </c>
      <c r="E14" s="27">
        <v>46284.25</v>
      </c>
      <c r="F14" s="26" t="s">
        <v>117</v>
      </c>
    </row>
    <row r="15" spans="1:6" s="3" customFormat="1" ht="93" x14ac:dyDescent="0.35">
      <c r="A15" s="25" t="s">
        <v>38</v>
      </c>
      <c r="B15" s="25" t="s">
        <v>2</v>
      </c>
      <c r="C15" s="26" t="s">
        <v>125</v>
      </c>
      <c r="D15" s="27">
        <v>46283.833333333299</v>
      </c>
      <c r="E15" s="27">
        <v>46284.25</v>
      </c>
      <c r="F15" s="26" t="s">
        <v>117</v>
      </c>
    </row>
    <row r="16" spans="1:6" s="3" customFormat="1" ht="93" x14ac:dyDescent="0.35">
      <c r="A16" s="25" t="s">
        <v>38</v>
      </c>
      <c r="B16" s="25" t="s">
        <v>2</v>
      </c>
      <c r="C16" s="26" t="s">
        <v>126</v>
      </c>
      <c r="D16" s="27">
        <v>46283.833333333299</v>
      </c>
      <c r="E16" s="27">
        <v>46284.25</v>
      </c>
      <c r="F16" s="26" t="s">
        <v>117</v>
      </c>
    </row>
    <row r="17" spans="1:6" s="3" customFormat="1" ht="93" x14ac:dyDescent="0.35">
      <c r="A17" s="25" t="s">
        <v>38</v>
      </c>
      <c r="B17" s="25" t="s">
        <v>2</v>
      </c>
      <c r="C17" s="26" t="s">
        <v>127</v>
      </c>
      <c r="D17" s="27">
        <v>46283.833333333299</v>
      </c>
      <c r="E17" s="27">
        <v>46284.25</v>
      </c>
      <c r="F17" s="26" t="s">
        <v>117</v>
      </c>
    </row>
    <row r="18" spans="1:6" s="3" customFormat="1" ht="93" x14ac:dyDescent="0.35">
      <c r="A18" s="25" t="s">
        <v>38</v>
      </c>
      <c r="B18" s="25" t="s">
        <v>2</v>
      </c>
      <c r="C18" s="26" t="s">
        <v>128</v>
      </c>
      <c r="D18" s="27">
        <v>46283.833333333299</v>
      </c>
      <c r="E18" s="27">
        <v>46284.25</v>
      </c>
      <c r="F18" s="26" t="s">
        <v>117</v>
      </c>
    </row>
    <row r="19" spans="1:6" s="3" customFormat="1" ht="93" x14ac:dyDescent="0.35">
      <c r="A19" s="25" t="s">
        <v>38</v>
      </c>
      <c r="B19" s="25" t="s">
        <v>2</v>
      </c>
      <c r="C19" s="26" t="s">
        <v>936</v>
      </c>
      <c r="D19" s="27">
        <v>46283.833333333299</v>
      </c>
      <c r="E19" s="27">
        <v>46284.25</v>
      </c>
      <c r="F19" s="26" t="s">
        <v>117</v>
      </c>
    </row>
    <row r="20" spans="1:6" s="3" customFormat="1" ht="93" x14ac:dyDescent="0.35">
      <c r="A20" s="25" t="s">
        <v>38</v>
      </c>
      <c r="B20" s="25" t="s">
        <v>2</v>
      </c>
      <c r="C20" s="26" t="s">
        <v>129</v>
      </c>
      <c r="D20" s="27">
        <v>46283.833333333299</v>
      </c>
      <c r="E20" s="27">
        <v>46284.25</v>
      </c>
      <c r="F20" s="26" t="s">
        <v>117</v>
      </c>
    </row>
    <row r="21" spans="1:6" s="3" customFormat="1" ht="93" x14ac:dyDescent="0.35">
      <c r="A21" s="25" t="s">
        <v>38</v>
      </c>
      <c r="B21" s="25" t="s">
        <v>2</v>
      </c>
      <c r="C21" s="26" t="s">
        <v>130</v>
      </c>
      <c r="D21" s="27">
        <v>46283.833333333299</v>
      </c>
      <c r="E21" s="27">
        <v>46284.25</v>
      </c>
      <c r="F21" s="26" t="s">
        <v>117</v>
      </c>
    </row>
    <row r="22" spans="1:6" s="3" customFormat="1" ht="93" x14ac:dyDescent="0.35">
      <c r="A22" s="25" t="s">
        <v>38</v>
      </c>
      <c r="B22" s="25" t="s">
        <v>2</v>
      </c>
      <c r="C22" s="26" t="s">
        <v>131</v>
      </c>
      <c r="D22" s="27">
        <v>46283.833333333299</v>
      </c>
      <c r="E22" s="27">
        <v>46284.25</v>
      </c>
      <c r="F22" s="26" t="s">
        <v>117</v>
      </c>
    </row>
    <row r="23" spans="1:6" s="3" customFormat="1" ht="93" x14ac:dyDescent="0.35">
      <c r="A23" s="25" t="s">
        <v>38</v>
      </c>
      <c r="B23" s="25" t="s">
        <v>2</v>
      </c>
      <c r="C23" s="26" t="s">
        <v>132</v>
      </c>
      <c r="D23" s="27">
        <v>46283.833333333299</v>
      </c>
      <c r="E23" s="27">
        <v>46284.25</v>
      </c>
      <c r="F23" s="26" t="s">
        <v>117</v>
      </c>
    </row>
    <row r="24" spans="1:6" s="3" customFormat="1" ht="14.25" customHeight="1" x14ac:dyDescent="0.35">
      <c r="A24" s="25" t="s">
        <v>38</v>
      </c>
      <c r="B24" s="25" t="s">
        <v>2</v>
      </c>
      <c r="C24" s="26" t="s">
        <v>133</v>
      </c>
      <c r="D24" s="27">
        <v>46283.833333333299</v>
      </c>
      <c r="E24" s="27">
        <v>46284.25</v>
      </c>
      <c r="F24" s="26" t="s">
        <v>117</v>
      </c>
    </row>
    <row r="25" spans="1:6" s="3" customFormat="1" ht="93" x14ac:dyDescent="0.35">
      <c r="A25" s="25" t="s">
        <v>38</v>
      </c>
      <c r="B25" s="25" t="s">
        <v>2</v>
      </c>
      <c r="C25" s="26" t="s">
        <v>134</v>
      </c>
      <c r="D25" s="27">
        <v>46283.833333333299</v>
      </c>
      <c r="E25" s="27">
        <v>46284.25</v>
      </c>
      <c r="F25" s="26" t="s">
        <v>117</v>
      </c>
    </row>
    <row r="26" spans="1:6" s="3" customFormat="1" ht="77.5" x14ac:dyDescent="0.35">
      <c r="A26" s="25" t="s">
        <v>38</v>
      </c>
      <c r="B26" s="25" t="s">
        <v>6</v>
      </c>
      <c r="C26" s="26" t="s">
        <v>599</v>
      </c>
      <c r="D26" s="27">
        <v>46282.583333333299</v>
      </c>
      <c r="E26" s="27">
        <v>46284.25</v>
      </c>
      <c r="F26" s="26" t="s">
        <v>600</v>
      </c>
    </row>
    <row r="27" spans="1:6" s="3" customFormat="1" ht="77.5" x14ac:dyDescent="0.35">
      <c r="A27" s="25" t="s">
        <v>38</v>
      </c>
      <c r="B27" s="25" t="s">
        <v>6</v>
      </c>
      <c r="C27" s="26" t="s">
        <v>601</v>
      </c>
      <c r="D27" s="27">
        <v>46283.833333333299</v>
      </c>
      <c r="E27" s="27">
        <v>46284.25</v>
      </c>
      <c r="F27" s="26" t="s">
        <v>600</v>
      </c>
    </row>
    <row r="28" spans="1:6" s="3" customFormat="1" ht="77.5" x14ac:dyDescent="0.35">
      <c r="A28" s="25" t="s">
        <v>38</v>
      </c>
      <c r="B28" s="25" t="s">
        <v>6</v>
      </c>
      <c r="C28" s="26" t="s">
        <v>602</v>
      </c>
      <c r="D28" s="27">
        <v>46283.833333333299</v>
      </c>
      <c r="E28" s="27">
        <v>46284.25</v>
      </c>
      <c r="F28" s="26" t="s">
        <v>600</v>
      </c>
    </row>
    <row r="29" spans="1:6" s="3" customFormat="1" ht="62" x14ac:dyDescent="0.35">
      <c r="A29" s="25" t="s">
        <v>212</v>
      </c>
      <c r="B29" s="25" t="s">
        <v>2</v>
      </c>
      <c r="C29" s="26" t="s">
        <v>920</v>
      </c>
      <c r="D29" s="27">
        <v>46283.875</v>
      </c>
      <c r="E29" s="27">
        <v>46284.208333333299</v>
      </c>
      <c r="F29" s="26" t="s">
        <v>921</v>
      </c>
    </row>
    <row r="30" spans="1:6" s="3" customFormat="1" ht="46.5" x14ac:dyDescent="0.35">
      <c r="A30" s="25" t="s">
        <v>212</v>
      </c>
      <c r="B30" s="25" t="s">
        <v>6</v>
      </c>
      <c r="C30" s="26" t="s">
        <v>639</v>
      </c>
      <c r="D30" s="27">
        <v>46283.833333333299</v>
      </c>
      <c r="E30" s="27">
        <v>46284.25</v>
      </c>
      <c r="F30" s="26" t="s">
        <v>640</v>
      </c>
    </row>
    <row r="31" spans="1:6" s="3" customFormat="1" ht="46.5" x14ac:dyDescent="0.35">
      <c r="A31" s="25" t="s">
        <v>212</v>
      </c>
      <c r="B31" s="25" t="s">
        <v>2</v>
      </c>
      <c r="C31" s="26" t="s">
        <v>641</v>
      </c>
      <c r="D31" s="27">
        <v>46283.833333333299</v>
      </c>
      <c r="E31" s="27">
        <v>46284.25</v>
      </c>
      <c r="F31" s="26" t="s">
        <v>640</v>
      </c>
    </row>
    <row r="32" spans="1:6" s="3" customFormat="1" ht="46.5" x14ac:dyDescent="0.35">
      <c r="A32" s="25" t="s">
        <v>212</v>
      </c>
      <c r="B32" s="25" t="s">
        <v>21</v>
      </c>
      <c r="C32" s="26" t="s">
        <v>642</v>
      </c>
      <c r="D32" s="27">
        <v>46283.833333333299</v>
      </c>
      <c r="E32" s="27">
        <v>46284.25</v>
      </c>
      <c r="F32" s="26" t="s">
        <v>640</v>
      </c>
    </row>
    <row r="33" spans="1:6" s="3" customFormat="1" ht="46.5" x14ac:dyDescent="0.35">
      <c r="A33" s="25" t="s">
        <v>212</v>
      </c>
      <c r="B33" s="25" t="s">
        <v>2</v>
      </c>
      <c r="C33" s="26" t="s">
        <v>643</v>
      </c>
      <c r="D33" s="27">
        <v>46283.833333333299</v>
      </c>
      <c r="E33" s="27">
        <v>46284.25</v>
      </c>
      <c r="F33" s="26" t="s">
        <v>644</v>
      </c>
    </row>
    <row r="34" spans="1:6" s="3" customFormat="1" ht="62" x14ac:dyDescent="0.35">
      <c r="A34" s="25" t="s">
        <v>925</v>
      </c>
      <c r="B34" s="25" t="s">
        <v>5</v>
      </c>
      <c r="C34" s="26" t="s">
        <v>926</v>
      </c>
      <c r="D34" s="27">
        <v>46283.916666666701</v>
      </c>
      <c r="E34" s="27">
        <v>46284.208333333299</v>
      </c>
      <c r="F34" s="26" t="s">
        <v>923</v>
      </c>
    </row>
    <row r="35" spans="1:6" s="3" customFormat="1" ht="77.5" x14ac:dyDescent="0.35">
      <c r="A35" s="25" t="s">
        <v>554</v>
      </c>
      <c r="B35" s="25" t="s">
        <v>2</v>
      </c>
      <c r="C35" s="26" t="s">
        <v>732</v>
      </c>
      <c r="D35" s="27">
        <v>46283.833333333299</v>
      </c>
      <c r="E35" s="27">
        <v>46286.25</v>
      </c>
      <c r="F35" s="26" t="s">
        <v>733</v>
      </c>
    </row>
    <row r="36" spans="1:6" s="3" customFormat="1" ht="77.5" x14ac:dyDescent="0.35">
      <c r="A36" s="25" t="s">
        <v>554</v>
      </c>
      <c r="B36" s="25" t="s">
        <v>6</v>
      </c>
      <c r="C36" s="26" t="s">
        <v>734</v>
      </c>
      <c r="D36" s="27">
        <v>46283.833333333299</v>
      </c>
      <c r="E36" s="27">
        <v>46286.25</v>
      </c>
      <c r="F36" s="26" t="s">
        <v>733</v>
      </c>
    </row>
    <row r="37" spans="1:6" s="3" customFormat="1" ht="62" x14ac:dyDescent="0.35">
      <c r="A37" s="25" t="s">
        <v>554</v>
      </c>
      <c r="B37" s="25" t="s">
        <v>6</v>
      </c>
      <c r="C37" s="26" t="s">
        <v>913</v>
      </c>
      <c r="D37" s="27">
        <v>46283.833333333299</v>
      </c>
      <c r="E37" s="27">
        <v>46284.25</v>
      </c>
      <c r="F37" s="26" t="s">
        <v>914</v>
      </c>
    </row>
    <row r="38" spans="1:6" s="3" customFormat="1" ht="62" x14ac:dyDescent="0.35">
      <c r="A38" s="25" t="s">
        <v>17</v>
      </c>
      <c r="B38" s="25" t="s">
        <v>2</v>
      </c>
      <c r="C38" s="26" t="s">
        <v>18</v>
      </c>
      <c r="D38" s="27">
        <v>46283.875</v>
      </c>
      <c r="E38" s="27">
        <v>46284.208333333299</v>
      </c>
      <c r="F38" s="26" t="s">
        <v>19</v>
      </c>
    </row>
    <row r="39" spans="1:6" s="3" customFormat="1" ht="46.5" x14ac:dyDescent="0.35">
      <c r="A39" s="25" t="s">
        <v>17</v>
      </c>
      <c r="B39" s="25" t="s">
        <v>6</v>
      </c>
      <c r="C39" s="26" t="s">
        <v>737</v>
      </c>
      <c r="D39" s="27">
        <v>46283.875</v>
      </c>
      <c r="E39" s="27">
        <v>46284.208333333299</v>
      </c>
      <c r="F39" s="26" t="s">
        <v>738</v>
      </c>
    </row>
    <row r="40" spans="1:6" s="3" customFormat="1" ht="46.5" x14ac:dyDescent="0.35">
      <c r="A40" s="25" t="s">
        <v>41</v>
      </c>
      <c r="B40" s="25" t="s">
        <v>5</v>
      </c>
      <c r="C40" s="26" t="s">
        <v>915</v>
      </c>
      <c r="D40" s="27">
        <v>46283.875</v>
      </c>
      <c r="E40" s="27">
        <v>46284.209027777797</v>
      </c>
      <c r="F40" s="26" t="s">
        <v>43</v>
      </c>
    </row>
    <row r="41" spans="1:6" s="3" customFormat="1" ht="46.5" x14ac:dyDescent="0.35">
      <c r="A41" s="25" t="s">
        <v>26</v>
      </c>
      <c r="B41" s="25" t="s">
        <v>5</v>
      </c>
      <c r="C41" s="26" t="s">
        <v>27</v>
      </c>
      <c r="D41" s="27">
        <v>46283.833333333299</v>
      </c>
      <c r="E41" s="27">
        <v>46284.25</v>
      </c>
      <c r="F41" s="26" t="s">
        <v>28</v>
      </c>
    </row>
    <row r="42" spans="1:6" s="3" customFormat="1" ht="46.5" x14ac:dyDescent="0.35">
      <c r="A42" s="25" t="s">
        <v>26</v>
      </c>
      <c r="B42" s="25" t="s">
        <v>4</v>
      </c>
      <c r="C42" s="26" t="s">
        <v>34</v>
      </c>
      <c r="D42" s="27">
        <v>46283.833333333299</v>
      </c>
      <c r="E42" s="27">
        <v>46284.25</v>
      </c>
      <c r="F42" s="26" t="s">
        <v>35</v>
      </c>
    </row>
    <row r="43" spans="1:6" s="3" customFormat="1" ht="62" x14ac:dyDescent="0.35">
      <c r="A43" s="25" t="s">
        <v>26</v>
      </c>
      <c r="B43" s="25" t="s">
        <v>4</v>
      </c>
      <c r="C43" s="26" t="s">
        <v>918</v>
      </c>
      <c r="D43" s="27">
        <v>46283.833333333299</v>
      </c>
      <c r="E43" s="27">
        <v>46284.25</v>
      </c>
      <c r="F43" s="26" t="s">
        <v>57</v>
      </c>
    </row>
    <row r="44" spans="1:6" s="3" customFormat="1" ht="62" x14ac:dyDescent="0.35">
      <c r="A44" s="25" t="s">
        <v>26</v>
      </c>
      <c r="B44" s="25" t="s">
        <v>4</v>
      </c>
      <c r="C44" s="26" t="s">
        <v>919</v>
      </c>
      <c r="D44" s="27">
        <v>46283.833333333299</v>
      </c>
      <c r="E44" s="27">
        <v>46284.25</v>
      </c>
      <c r="F44" s="26" t="s">
        <v>57</v>
      </c>
    </row>
    <row r="45" spans="1:6" s="3" customFormat="1" ht="93" x14ac:dyDescent="0.35">
      <c r="A45" s="25" t="s">
        <v>26</v>
      </c>
      <c r="B45" s="25" t="s">
        <v>5</v>
      </c>
      <c r="C45" s="26" t="s">
        <v>90</v>
      </c>
      <c r="D45" s="27">
        <v>46279.541666666701</v>
      </c>
      <c r="E45" s="27">
        <v>46284.25</v>
      </c>
      <c r="F45" s="26" t="s">
        <v>91</v>
      </c>
    </row>
    <row r="46" spans="1:6" s="3" customFormat="1" ht="93" x14ac:dyDescent="0.35">
      <c r="A46" s="25" t="s">
        <v>26</v>
      </c>
      <c r="B46" s="25" t="s">
        <v>5</v>
      </c>
      <c r="C46" s="26" t="s">
        <v>92</v>
      </c>
      <c r="D46" s="27">
        <v>46283.833333333299</v>
      </c>
      <c r="E46" s="27">
        <v>46284.25</v>
      </c>
      <c r="F46" s="26" t="s">
        <v>91</v>
      </c>
    </row>
    <row r="47" spans="1:6" s="3" customFormat="1" ht="93" x14ac:dyDescent="0.35">
      <c r="A47" s="25" t="s">
        <v>26</v>
      </c>
      <c r="B47" s="25" t="s">
        <v>5</v>
      </c>
      <c r="C47" s="26" t="s">
        <v>93</v>
      </c>
      <c r="D47" s="27">
        <v>46283.833333333299</v>
      </c>
      <c r="E47" s="27">
        <v>46284.25</v>
      </c>
      <c r="F47" s="26" t="s">
        <v>91</v>
      </c>
    </row>
    <row r="48" spans="1:6" s="3" customFormat="1" ht="93" x14ac:dyDescent="0.35">
      <c r="A48" s="25" t="s">
        <v>26</v>
      </c>
      <c r="B48" s="25" t="s">
        <v>5</v>
      </c>
      <c r="C48" s="26" t="s">
        <v>94</v>
      </c>
      <c r="D48" s="27">
        <v>46283.833333333299</v>
      </c>
      <c r="E48" s="27">
        <v>46284.25</v>
      </c>
      <c r="F48" s="26" t="s">
        <v>91</v>
      </c>
    </row>
    <row r="49" spans="1:6" s="3" customFormat="1" ht="93" x14ac:dyDescent="0.35">
      <c r="A49" s="25" t="s">
        <v>26</v>
      </c>
      <c r="B49" s="25" t="s">
        <v>5</v>
      </c>
      <c r="C49" s="26" t="s">
        <v>95</v>
      </c>
      <c r="D49" s="27">
        <v>46283.833333333299</v>
      </c>
      <c r="E49" s="27">
        <v>46284.25</v>
      </c>
      <c r="F49" s="26" t="s">
        <v>91</v>
      </c>
    </row>
    <row r="50" spans="1:6" s="3" customFormat="1" ht="93" x14ac:dyDescent="0.35">
      <c r="A50" s="25" t="s">
        <v>26</v>
      </c>
      <c r="B50" s="25" t="s">
        <v>5</v>
      </c>
      <c r="C50" s="26" t="s">
        <v>96</v>
      </c>
      <c r="D50" s="27">
        <v>46283.833333333299</v>
      </c>
      <c r="E50" s="27">
        <v>46284.25</v>
      </c>
      <c r="F50" s="26" t="s">
        <v>91</v>
      </c>
    </row>
    <row r="51" spans="1:6" s="3" customFormat="1" ht="93" x14ac:dyDescent="0.35">
      <c r="A51" s="25" t="s">
        <v>26</v>
      </c>
      <c r="B51" s="25" t="s">
        <v>5</v>
      </c>
      <c r="C51" s="26" t="s">
        <v>97</v>
      </c>
      <c r="D51" s="27">
        <v>46283.833333333299</v>
      </c>
      <c r="E51" s="27">
        <v>46284.25</v>
      </c>
      <c r="F51" s="26" t="s">
        <v>91</v>
      </c>
    </row>
    <row r="52" spans="1:6" s="3" customFormat="1" ht="93" x14ac:dyDescent="0.35">
      <c r="A52" s="25" t="s">
        <v>26</v>
      </c>
      <c r="B52" s="25" t="s">
        <v>5</v>
      </c>
      <c r="C52" s="26" t="s">
        <v>98</v>
      </c>
      <c r="D52" s="27">
        <v>46283.833333333299</v>
      </c>
      <c r="E52" s="27">
        <v>46284.25</v>
      </c>
      <c r="F52" s="26" t="s">
        <v>91</v>
      </c>
    </row>
    <row r="53" spans="1:6" s="3" customFormat="1" ht="93" x14ac:dyDescent="0.35">
      <c r="A53" s="25" t="s">
        <v>203</v>
      </c>
      <c r="B53" s="25" t="s">
        <v>5</v>
      </c>
      <c r="C53" s="26" t="s">
        <v>204</v>
      </c>
      <c r="D53" s="27">
        <v>46283.833333333299</v>
      </c>
      <c r="E53" s="27">
        <v>46284.25</v>
      </c>
      <c r="F53" s="26" t="s">
        <v>205</v>
      </c>
    </row>
    <row r="54" spans="1:6" s="3" customFormat="1" ht="93" x14ac:dyDescent="0.35">
      <c r="A54" s="25" t="s">
        <v>203</v>
      </c>
      <c r="B54" s="25" t="s">
        <v>5</v>
      </c>
      <c r="C54" s="26" t="s">
        <v>206</v>
      </c>
      <c r="D54" s="27">
        <v>46283.833333333299</v>
      </c>
      <c r="E54" s="27">
        <v>46284.25</v>
      </c>
      <c r="F54" s="26" t="s">
        <v>205</v>
      </c>
    </row>
    <row r="55" spans="1:6" s="3" customFormat="1" ht="93" x14ac:dyDescent="0.35">
      <c r="A55" s="25" t="s">
        <v>203</v>
      </c>
      <c r="B55" s="25" t="s">
        <v>5</v>
      </c>
      <c r="C55" s="26" t="s">
        <v>207</v>
      </c>
      <c r="D55" s="27">
        <v>46283.833333333299</v>
      </c>
      <c r="E55" s="27">
        <v>46284.25</v>
      </c>
      <c r="F55" s="26" t="s">
        <v>205</v>
      </c>
    </row>
    <row r="56" spans="1:6" s="3" customFormat="1" ht="93" x14ac:dyDescent="0.35">
      <c r="A56" s="25" t="s">
        <v>953</v>
      </c>
      <c r="B56" s="25" t="s">
        <v>2</v>
      </c>
      <c r="C56" s="26" t="s">
        <v>954</v>
      </c>
      <c r="D56" s="27">
        <v>46283.833333333299</v>
      </c>
      <c r="E56" s="27">
        <v>46284.25</v>
      </c>
      <c r="F56" s="26" t="s">
        <v>955</v>
      </c>
    </row>
    <row r="57" spans="1:6" s="18" customFormat="1" ht="93" x14ac:dyDescent="0.35">
      <c r="A57" s="25" t="s">
        <v>953</v>
      </c>
      <c r="B57" s="25" t="s">
        <v>6</v>
      </c>
      <c r="C57" s="26" t="s">
        <v>956</v>
      </c>
      <c r="D57" s="27">
        <v>46283.833333333299</v>
      </c>
      <c r="E57" s="27">
        <v>46284.25</v>
      </c>
      <c r="F57" s="26" t="s">
        <v>955</v>
      </c>
    </row>
    <row r="58" spans="1:6" s="3" customFormat="1" ht="46.5" x14ac:dyDescent="0.35">
      <c r="A58" s="25" t="s">
        <v>244</v>
      </c>
      <c r="B58" s="25" t="s">
        <v>4</v>
      </c>
      <c r="C58" s="26" t="s">
        <v>245</v>
      </c>
      <c r="D58" s="27">
        <v>46083.999305555597</v>
      </c>
      <c r="E58" s="27">
        <v>46293.999305555597</v>
      </c>
      <c r="F58" s="26" t="s">
        <v>246</v>
      </c>
    </row>
    <row r="59" spans="1:6" s="3" customFormat="1" ht="46.5" x14ac:dyDescent="0.35">
      <c r="A59" s="25" t="s">
        <v>244</v>
      </c>
      <c r="B59" s="25" t="s">
        <v>5</v>
      </c>
      <c r="C59" s="26" t="s">
        <v>247</v>
      </c>
      <c r="D59" s="27">
        <v>46083.999305555597</v>
      </c>
      <c r="E59" s="27">
        <v>46293.999305555597</v>
      </c>
      <c r="F59" s="26" t="s">
        <v>246</v>
      </c>
    </row>
    <row r="60" spans="1:6" s="3" customFormat="1" ht="46.5" x14ac:dyDescent="0.35">
      <c r="A60" s="25" t="s">
        <v>248</v>
      </c>
      <c r="B60" s="25" t="s">
        <v>2</v>
      </c>
      <c r="C60" s="26" t="s">
        <v>985</v>
      </c>
      <c r="D60" s="27">
        <v>46283.833333333299</v>
      </c>
      <c r="E60" s="27">
        <v>46284.25</v>
      </c>
      <c r="F60" s="26" t="s">
        <v>986</v>
      </c>
    </row>
    <row r="61" spans="1:6" s="3" customFormat="1" ht="46.5" x14ac:dyDescent="0.35">
      <c r="A61" s="25" t="s">
        <v>248</v>
      </c>
      <c r="B61" s="25" t="s">
        <v>2</v>
      </c>
      <c r="C61" s="26" t="s">
        <v>251</v>
      </c>
      <c r="D61" s="27">
        <v>46283.833333333299</v>
      </c>
      <c r="E61" s="27">
        <v>46284.25</v>
      </c>
      <c r="F61" s="26" t="s">
        <v>252</v>
      </c>
    </row>
    <row r="62" spans="1:6" s="3" customFormat="1" ht="46.5" x14ac:dyDescent="0.35">
      <c r="A62" s="25" t="s">
        <v>248</v>
      </c>
      <c r="B62" s="25" t="s">
        <v>6</v>
      </c>
      <c r="C62" s="26" t="s">
        <v>253</v>
      </c>
      <c r="D62" s="27">
        <v>46283.833333333299</v>
      </c>
      <c r="E62" s="27">
        <v>46284.25</v>
      </c>
      <c r="F62" s="26" t="s">
        <v>252</v>
      </c>
    </row>
    <row r="63" spans="1:6" s="3" customFormat="1" ht="62" x14ac:dyDescent="0.35">
      <c r="A63" s="25" t="s">
        <v>248</v>
      </c>
      <c r="B63" s="25" t="s">
        <v>2</v>
      </c>
      <c r="C63" s="26" t="s">
        <v>987</v>
      </c>
      <c r="D63" s="27">
        <v>46283.833333333299</v>
      </c>
      <c r="E63" s="27">
        <v>46284.25</v>
      </c>
      <c r="F63" s="26" t="s">
        <v>988</v>
      </c>
    </row>
    <row r="64" spans="1:6" s="3" customFormat="1" ht="62" x14ac:dyDescent="0.35">
      <c r="A64" s="25" t="s">
        <v>248</v>
      </c>
      <c r="B64" s="25" t="s">
        <v>6</v>
      </c>
      <c r="C64" s="26" t="s">
        <v>989</v>
      </c>
      <c r="D64" s="27">
        <v>46283.833333333299</v>
      </c>
      <c r="E64" s="27">
        <v>46284.25</v>
      </c>
      <c r="F64" s="26" t="s">
        <v>988</v>
      </c>
    </row>
    <row r="65" spans="1:6" s="3" customFormat="1" ht="46.5" x14ac:dyDescent="0.35">
      <c r="A65" s="25" t="s">
        <v>248</v>
      </c>
      <c r="B65" s="25" t="s">
        <v>2</v>
      </c>
      <c r="C65" s="26" t="s">
        <v>256</v>
      </c>
      <c r="D65" s="27">
        <v>46283.833333333299</v>
      </c>
      <c r="E65" s="27">
        <v>46284.25</v>
      </c>
      <c r="F65" s="26" t="s">
        <v>257</v>
      </c>
    </row>
    <row r="66" spans="1:6" s="3" customFormat="1" ht="62" x14ac:dyDescent="0.35">
      <c r="A66" s="25" t="s">
        <v>248</v>
      </c>
      <c r="B66" s="25" t="s">
        <v>6</v>
      </c>
      <c r="C66" s="26" t="s">
        <v>990</v>
      </c>
      <c r="D66" s="27">
        <v>46283.833333333299</v>
      </c>
      <c r="E66" s="27">
        <v>46284.25</v>
      </c>
      <c r="F66" s="26" t="s">
        <v>259</v>
      </c>
    </row>
    <row r="67" spans="1:6" s="3" customFormat="1" ht="46.5" x14ac:dyDescent="0.35">
      <c r="A67" s="25" t="s">
        <v>248</v>
      </c>
      <c r="B67" s="25" t="s">
        <v>2</v>
      </c>
      <c r="C67" s="26" t="s">
        <v>991</v>
      </c>
      <c r="D67" s="27">
        <v>46283.833333333299</v>
      </c>
      <c r="E67" s="27">
        <v>46283.916666666701</v>
      </c>
      <c r="F67" s="26" t="s">
        <v>992</v>
      </c>
    </row>
    <row r="68" spans="1:6" s="3" customFormat="1" ht="46.5" x14ac:dyDescent="0.35">
      <c r="A68" s="25" t="s">
        <v>248</v>
      </c>
      <c r="B68" s="25" t="s">
        <v>6</v>
      </c>
      <c r="C68" s="26" t="s">
        <v>993</v>
      </c>
      <c r="D68" s="27">
        <v>46283.916666666701</v>
      </c>
      <c r="E68" s="27">
        <v>46284.25</v>
      </c>
      <c r="F68" s="26" t="s">
        <v>992</v>
      </c>
    </row>
    <row r="69" spans="1:6" s="3" customFormat="1" ht="46.5" x14ac:dyDescent="0.35">
      <c r="A69" s="25" t="s">
        <v>387</v>
      </c>
      <c r="B69" s="25" t="s">
        <v>4</v>
      </c>
      <c r="C69" s="26" t="s">
        <v>891</v>
      </c>
      <c r="D69" s="27">
        <v>46283.833333333299</v>
      </c>
      <c r="E69" s="27">
        <v>46284.25</v>
      </c>
      <c r="F69" s="26" t="s">
        <v>892</v>
      </c>
    </row>
    <row r="70" spans="1:6" s="3" customFormat="1" ht="46.5" x14ac:dyDescent="0.35">
      <c r="A70" s="25" t="s">
        <v>387</v>
      </c>
      <c r="B70" s="25" t="s">
        <v>4</v>
      </c>
      <c r="C70" s="26" t="s">
        <v>893</v>
      </c>
      <c r="D70" s="27">
        <v>46283.833333333299</v>
      </c>
      <c r="E70" s="27">
        <v>46284.25</v>
      </c>
      <c r="F70" s="26" t="s">
        <v>892</v>
      </c>
    </row>
    <row r="71" spans="1:6" s="3" customFormat="1" ht="46.5" x14ac:dyDescent="0.35">
      <c r="A71" s="25" t="s">
        <v>387</v>
      </c>
      <c r="B71" s="25" t="s">
        <v>4</v>
      </c>
      <c r="C71" s="26" t="s">
        <v>1050</v>
      </c>
      <c r="D71" s="27">
        <v>46283.833333333299</v>
      </c>
      <c r="E71" s="27">
        <v>46284.25</v>
      </c>
      <c r="F71" s="26" t="s">
        <v>1051</v>
      </c>
    </row>
    <row r="72" spans="1:6" s="3" customFormat="1" ht="46.5" x14ac:dyDescent="0.35">
      <c r="A72" s="25" t="s">
        <v>387</v>
      </c>
      <c r="B72" s="25" t="s">
        <v>4</v>
      </c>
      <c r="C72" s="26" t="s">
        <v>1052</v>
      </c>
      <c r="D72" s="27">
        <v>46283.833333333299</v>
      </c>
      <c r="E72" s="27">
        <v>46284.25</v>
      </c>
      <c r="F72" s="26" t="s">
        <v>1051</v>
      </c>
    </row>
    <row r="73" spans="1:6" s="3" customFormat="1" ht="62" x14ac:dyDescent="0.35">
      <c r="A73" s="25" t="s">
        <v>384</v>
      </c>
      <c r="B73" s="25" t="s">
        <v>21</v>
      </c>
      <c r="C73" s="26" t="s">
        <v>1040</v>
      </c>
      <c r="D73" s="27">
        <v>46283.833333333299</v>
      </c>
      <c r="E73" s="27">
        <v>46284.25</v>
      </c>
      <c r="F73" s="26" t="s">
        <v>1041</v>
      </c>
    </row>
    <row r="74" spans="1:6" s="3" customFormat="1" ht="46.5" x14ac:dyDescent="0.35">
      <c r="A74" s="25" t="s">
        <v>384</v>
      </c>
      <c r="B74" s="25" t="s">
        <v>21</v>
      </c>
      <c r="C74" s="26" t="s">
        <v>1046</v>
      </c>
      <c r="D74" s="27">
        <v>46283.833333333299</v>
      </c>
      <c r="E74" s="27">
        <v>46284.25</v>
      </c>
      <c r="F74" s="26" t="s">
        <v>1047</v>
      </c>
    </row>
    <row r="75" spans="1:6" s="3" customFormat="1" ht="46.5" x14ac:dyDescent="0.35">
      <c r="A75" s="25" t="s">
        <v>384</v>
      </c>
      <c r="B75" s="25" t="s">
        <v>2</v>
      </c>
      <c r="C75" s="26" t="s">
        <v>1053</v>
      </c>
      <c r="D75" s="27">
        <v>46283.833333333299</v>
      </c>
      <c r="E75" s="27">
        <v>46284.208333333299</v>
      </c>
      <c r="F75" s="26" t="s">
        <v>1054</v>
      </c>
    </row>
    <row r="76" spans="1:6" s="3" customFormat="1" ht="46.5" x14ac:dyDescent="0.35">
      <c r="A76" s="25" t="s">
        <v>406</v>
      </c>
      <c r="B76" s="25" t="s">
        <v>4</v>
      </c>
      <c r="C76" s="26" t="s">
        <v>409</v>
      </c>
      <c r="D76" s="27">
        <v>46283.875</v>
      </c>
      <c r="E76" s="27">
        <v>46284.25</v>
      </c>
      <c r="F76" s="26" t="s">
        <v>410</v>
      </c>
    </row>
    <row r="77" spans="1:6" s="3" customFormat="1" ht="31" x14ac:dyDescent="0.35">
      <c r="A77" s="25" t="s">
        <v>406</v>
      </c>
      <c r="B77" s="25" t="s">
        <v>21</v>
      </c>
      <c r="C77" s="26" t="s">
        <v>424</v>
      </c>
      <c r="D77" s="27">
        <v>46283.833333333299</v>
      </c>
      <c r="E77" s="27">
        <v>46284.25</v>
      </c>
      <c r="F77" s="26" t="s">
        <v>425</v>
      </c>
    </row>
    <row r="78" spans="1:6" s="3" customFormat="1" ht="46.5" x14ac:dyDescent="0.35">
      <c r="A78" s="25" t="s">
        <v>406</v>
      </c>
      <c r="B78" s="25" t="s">
        <v>6</v>
      </c>
      <c r="C78" s="26" t="s">
        <v>701</v>
      </c>
      <c r="D78" s="27">
        <v>46283.833333333299</v>
      </c>
      <c r="E78" s="27">
        <v>46284.25</v>
      </c>
      <c r="F78" s="26" t="s">
        <v>702</v>
      </c>
    </row>
    <row r="79" spans="1:6" s="3" customFormat="1" ht="46.5" x14ac:dyDescent="0.35">
      <c r="A79" s="25" t="s">
        <v>406</v>
      </c>
      <c r="B79" s="25" t="s">
        <v>6</v>
      </c>
      <c r="C79" s="26" t="s">
        <v>703</v>
      </c>
      <c r="D79" s="27">
        <v>46283.833333333299</v>
      </c>
      <c r="E79" s="27">
        <v>46284.25</v>
      </c>
      <c r="F79" s="26" t="s">
        <v>702</v>
      </c>
    </row>
    <row r="80" spans="1:6" s="3" customFormat="1" ht="46.5" x14ac:dyDescent="0.35">
      <c r="A80" s="25" t="s">
        <v>361</v>
      </c>
      <c r="B80" s="25" t="s">
        <v>5</v>
      </c>
      <c r="C80" s="26" t="s">
        <v>1021</v>
      </c>
      <c r="D80" s="27">
        <v>46283.875</v>
      </c>
      <c r="E80" s="27">
        <v>46284.25</v>
      </c>
      <c r="F80" s="26" t="s">
        <v>1022</v>
      </c>
    </row>
    <row r="81" spans="1:6" s="3" customFormat="1" ht="31" x14ac:dyDescent="0.35">
      <c r="A81" s="25" t="s">
        <v>361</v>
      </c>
      <c r="B81" s="25" t="s">
        <v>4</v>
      </c>
      <c r="C81" s="26" t="s">
        <v>1023</v>
      </c>
      <c r="D81" s="27">
        <v>46283.875</v>
      </c>
      <c r="E81" s="27">
        <v>46284.25</v>
      </c>
      <c r="F81" s="26" t="s">
        <v>1024</v>
      </c>
    </row>
    <row r="82" spans="1:6" s="3" customFormat="1" ht="46.5" x14ac:dyDescent="0.35">
      <c r="A82" s="25" t="s">
        <v>361</v>
      </c>
      <c r="B82" s="25" t="s">
        <v>4</v>
      </c>
      <c r="C82" s="26" t="s">
        <v>395</v>
      </c>
      <c r="D82" s="27">
        <v>46283.833333333299</v>
      </c>
      <c r="E82" s="27">
        <v>46284.25</v>
      </c>
      <c r="F82" s="26" t="s">
        <v>396</v>
      </c>
    </row>
    <row r="83" spans="1:6" s="3" customFormat="1" ht="46.5" x14ac:dyDescent="0.35">
      <c r="A83" s="25" t="s">
        <v>361</v>
      </c>
      <c r="B83" s="25" t="s">
        <v>5</v>
      </c>
      <c r="C83" s="26" t="s">
        <v>397</v>
      </c>
      <c r="D83" s="27">
        <v>46283.833333333299</v>
      </c>
      <c r="E83" s="27">
        <v>46284.25</v>
      </c>
      <c r="F83" s="26" t="s">
        <v>396</v>
      </c>
    </row>
    <row r="84" spans="1:6" s="3" customFormat="1" ht="31" x14ac:dyDescent="0.35">
      <c r="A84" s="25" t="s">
        <v>361</v>
      </c>
      <c r="B84" s="25" t="s">
        <v>5</v>
      </c>
      <c r="C84" s="26" t="s">
        <v>1042</v>
      </c>
      <c r="D84" s="27">
        <v>46283.84375</v>
      </c>
      <c r="E84" s="27">
        <v>46284.208333333299</v>
      </c>
      <c r="F84" s="26" t="s">
        <v>1043</v>
      </c>
    </row>
    <row r="85" spans="1:6" s="3" customFormat="1" ht="77.5" x14ac:dyDescent="0.35">
      <c r="A85" s="25" t="s">
        <v>434</v>
      </c>
      <c r="B85" s="25" t="s">
        <v>6</v>
      </c>
      <c r="C85" s="26" t="s">
        <v>1065</v>
      </c>
      <c r="D85" s="27">
        <v>46283.958333333299</v>
      </c>
      <c r="E85" s="27">
        <v>46284.25</v>
      </c>
      <c r="F85" s="26" t="s">
        <v>1066</v>
      </c>
    </row>
    <row r="86" spans="1:6" s="3" customFormat="1" ht="62" x14ac:dyDescent="0.35">
      <c r="A86" s="25" t="s">
        <v>434</v>
      </c>
      <c r="B86" s="25" t="s">
        <v>2</v>
      </c>
      <c r="C86" s="26" t="s">
        <v>435</v>
      </c>
      <c r="D86" s="27">
        <v>46283.958333333299</v>
      </c>
      <c r="E86" s="27">
        <v>46284.229166666701</v>
      </c>
      <c r="F86" s="26" t="s">
        <v>436</v>
      </c>
    </row>
    <row r="87" spans="1:6" s="3" customFormat="1" ht="46.5" x14ac:dyDescent="0.35">
      <c r="A87" s="25" t="s">
        <v>357</v>
      </c>
      <c r="B87" s="25" t="s">
        <v>2</v>
      </c>
      <c r="C87" s="26" t="s">
        <v>358</v>
      </c>
      <c r="D87" s="27">
        <v>46283.875</v>
      </c>
      <c r="E87" s="27">
        <v>46284.25</v>
      </c>
      <c r="F87" s="26" t="s">
        <v>359</v>
      </c>
    </row>
    <row r="88" spans="1:6" s="3" customFormat="1" ht="46.5" x14ac:dyDescent="0.35">
      <c r="A88" s="25" t="s">
        <v>357</v>
      </c>
      <c r="B88" s="25" t="s">
        <v>2</v>
      </c>
      <c r="C88" s="26" t="s">
        <v>1020</v>
      </c>
      <c r="D88" s="27">
        <v>46283.875</v>
      </c>
      <c r="E88" s="27">
        <v>46284.25</v>
      </c>
      <c r="F88" s="26" t="s">
        <v>359</v>
      </c>
    </row>
    <row r="89" spans="1:6" s="3" customFormat="1" ht="77.5" x14ac:dyDescent="0.35">
      <c r="A89" s="25" t="s">
        <v>357</v>
      </c>
      <c r="B89" s="25" t="s">
        <v>6</v>
      </c>
      <c r="C89" s="26" t="s">
        <v>1068</v>
      </c>
      <c r="D89" s="27">
        <v>46283.958333333299</v>
      </c>
      <c r="E89" s="27">
        <v>46284.25</v>
      </c>
      <c r="F89" s="26" t="s">
        <v>1069</v>
      </c>
    </row>
    <row r="90" spans="1:6" s="3" customFormat="1" ht="124" x14ac:dyDescent="0.35">
      <c r="A90" s="25" t="s">
        <v>473</v>
      </c>
      <c r="B90" s="25" t="s">
        <v>4</v>
      </c>
      <c r="C90" s="26" t="s">
        <v>481</v>
      </c>
      <c r="D90" s="27">
        <v>46283.833333333299</v>
      </c>
      <c r="E90" s="27">
        <v>46284.25</v>
      </c>
      <c r="F90" s="26" t="s">
        <v>482</v>
      </c>
    </row>
    <row r="91" spans="1:6" s="3" customFormat="1" ht="46.5" x14ac:dyDescent="0.35">
      <c r="A91" s="25" t="s">
        <v>473</v>
      </c>
      <c r="B91" s="25" t="s">
        <v>4</v>
      </c>
      <c r="C91" s="26" t="s">
        <v>485</v>
      </c>
      <c r="D91" s="27">
        <v>46272.25</v>
      </c>
      <c r="E91" s="27">
        <v>46341.833333333299</v>
      </c>
      <c r="F91" s="26" t="s">
        <v>486</v>
      </c>
    </row>
    <row r="92" spans="1:6" s="3" customFormat="1" ht="46.5" x14ac:dyDescent="0.35">
      <c r="A92" s="25" t="s">
        <v>473</v>
      </c>
      <c r="B92" s="25" t="s">
        <v>4</v>
      </c>
      <c r="C92" s="26" t="s">
        <v>1084</v>
      </c>
      <c r="D92" s="27">
        <v>46283.833333333299</v>
      </c>
      <c r="E92" s="27">
        <v>46284.25</v>
      </c>
      <c r="F92" s="26" t="s">
        <v>1085</v>
      </c>
    </row>
    <row r="93" spans="1:6" s="3" customFormat="1" ht="46.5" x14ac:dyDescent="0.35">
      <c r="A93" s="25" t="s">
        <v>366</v>
      </c>
      <c r="B93" s="25" t="s">
        <v>4</v>
      </c>
      <c r="C93" s="26" t="s">
        <v>369</v>
      </c>
      <c r="D93" s="27">
        <v>46283.875</v>
      </c>
      <c r="E93" s="27">
        <v>46284.25</v>
      </c>
      <c r="F93" s="26" t="s">
        <v>368</v>
      </c>
    </row>
    <row r="94" spans="1:6" s="3" customFormat="1" ht="46.5" x14ac:dyDescent="0.35">
      <c r="A94" s="25" t="s">
        <v>1028</v>
      </c>
      <c r="B94" s="25" t="s">
        <v>5</v>
      </c>
      <c r="C94" s="26" t="s">
        <v>1029</v>
      </c>
      <c r="D94" s="27">
        <v>46283.875</v>
      </c>
      <c r="E94" s="27">
        <v>46284.25</v>
      </c>
      <c r="F94" s="26" t="s">
        <v>1030</v>
      </c>
    </row>
    <row r="95" spans="1:6" s="3" customFormat="1" ht="46.5" x14ac:dyDescent="0.35">
      <c r="A95" s="25" t="s">
        <v>1028</v>
      </c>
      <c r="B95" s="25" t="s">
        <v>5</v>
      </c>
      <c r="C95" s="26" t="s">
        <v>1031</v>
      </c>
      <c r="D95" s="27">
        <v>46283.875</v>
      </c>
      <c r="E95" s="27">
        <v>46284.25</v>
      </c>
      <c r="F95" s="26" t="s">
        <v>1030</v>
      </c>
    </row>
    <row r="96" spans="1:6" s="3" customFormat="1" ht="77.5" x14ac:dyDescent="0.35">
      <c r="A96" s="25" t="s">
        <v>354</v>
      </c>
      <c r="B96" s="25" t="s">
        <v>2</v>
      </c>
      <c r="C96" s="26" t="s">
        <v>887</v>
      </c>
      <c r="D96" s="27">
        <v>46283.875</v>
      </c>
      <c r="E96" s="27">
        <v>46284.25</v>
      </c>
      <c r="F96" s="26" t="s">
        <v>888</v>
      </c>
    </row>
    <row r="97" spans="1:6" s="3" customFormat="1" ht="46.5" x14ac:dyDescent="0.35">
      <c r="A97" s="25" t="s">
        <v>354</v>
      </c>
      <c r="B97" s="25" t="s">
        <v>2</v>
      </c>
      <c r="C97" s="26" t="s">
        <v>355</v>
      </c>
      <c r="D97" s="27">
        <v>46283.875</v>
      </c>
      <c r="E97" s="27">
        <v>46284.25</v>
      </c>
      <c r="F97" s="26" t="s">
        <v>356</v>
      </c>
    </row>
    <row r="98" spans="1:6" s="3" customFormat="1" ht="46.5" x14ac:dyDescent="0.35">
      <c r="A98" s="25" t="s">
        <v>354</v>
      </c>
      <c r="B98" s="25" t="s">
        <v>6</v>
      </c>
      <c r="C98" s="26" t="s">
        <v>364</v>
      </c>
      <c r="D98" s="27">
        <v>46283.875</v>
      </c>
      <c r="E98" s="27">
        <v>46284.25</v>
      </c>
      <c r="F98" s="26" t="s">
        <v>365</v>
      </c>
    </row>
    <row r="99" spans="1:6" s="18" customFormat="1" ht="31" x14ac:dyDescent="0.35">
      <c r="A99" s="25" t="s">
        <v>354</v>
      </c>
      <c r="B99" s="25" t="s">
        <v>6</v>
      </c>
      <c r="C99" s="26" t="s">
        <v>1025</v>
      </c>
      <c r="D99" s="27">
        <v>46283.875</v>
      </c>
      <c r="E99" s="27">
        <v>46284.25</v>
      </c>
      <c r="F99" s="26" t="s">
        <v>1026</v>
      </c>
    </row>
    <row r="100" spans="1:6" s="3" customFormat="1" ht="31" x14ac:dyDescent="0.35">
      <c r="A100" s="25" t="s">
        <v>354</v>
      </c>
      <c r="B100" s="25" t="s">
        <v>6</v>
      </c>
      <c r="C100" s="26" t="s">
        <v>1027</v>
      </c>
      <c r="D100" s="27">
        <v>46283.875</v>
      </c>
      <c r="E100" s="27">
        <v>46284.25</v>
      </c>
      <c r="F100" s="26" t="s">
        <v>1026</v>
      </c>
    </row>
    <row r="101" spans="1:6" s="3" customFormat="1" ht="46.5" x14ac:dyDescent="0.35">
      <c r="A101" s="25" t="s">
        <v>1081</v>
      </c>
      <c r="B101" s="25" t="s">
        <v>21</v>
      </c>
      <c r="C101" s="26" t="s">
        <v>1082</v>
      </c>
      <c r="D101" s="27">
        <v>46283.833333333299</v>
      </c>
      <c r="E101" s="27">
        <v>46284.25</v>
      </c>
      <c r="F101" s="26" t="s">
        <v>1083</v>
      </c>
    </row>
    <row r="102" spans="1:6" s="3" customFormat="1" ht="139.5" x14ac:dyDescent="0.35">
      <c r="A102" s="25" t="s">
        <v>495</v>
      </c>
      <c r="B102" s="25" t="s">
        <v>21</v>
      </c>
      <c r="C102" s="26" t="s">
        <v>496</v>
      </c>
      <c r="D102" s="27">
        <v>46283.833333333299</v>
      </c>
      <c r="E102" s="27">
        <v>46284.25</v>
      </c>
      <c r="F102" s="26" t="s">
        <v>497</v>
      </c>
    </row>
    <row r="103" spans="1:6" s="6" customFormat="1" ht="108.5" x14ac:dyDescent="0.35">
      <c r="A103" s="25" t="s">
        <v>140</v>
      </c>
      <c r="B103" s="25" t="s">
        <v>6</v>
      </c>
      <c r="C103" s="26" t="s">
        <v>937</v>
      </c>
      <c r="D103" s="27">
        <v>46283.895833333299</v>
      </c>
      <c r="E103" s="27">
        <v>46284.25</v>
      </c>
      <c r="F103" s="26" t="s">
        <v>938</v>
      </c>
    </row>
    <row r="104" spans="1:6" s="6" customFormat="1" ht="77.5" x14ac:dyDescent="0.35">
      <c r="A104" s="25" t="s">
        <v>140</v>
      </c>
      <c r="B104" s="25" t="s">
        <v>2</v>
      </c>
      <c r="C104" s="26" t="s">
        <v>939</v>
      </c>
      <c r="D104" s="27">
        <v>46283.833333333299</v>
      </c>
      <c r="E104" s="27">
        <v>46284.208333333299</v>
      </c>
      <c r="F104" s="26" t="s">
        <v>940</v>
      </c>
    </row>
    <row r="105" spans="1:6" s="6" customFormat="1" ht="108.5" x14ac:dyDescent="0.35">
      <c r="A105" s="25" t="s">
        <v>140</v>
      </c>
      <c r="B105" s="25" t="s">
        <v>5</v>
      </c>
      <c r="C105" s="26" t="s">
        <v>483</v>
      </c>
      <c r="D105" s="27">
        <v>46283.875</v>
      </c>
      <c r="E105" s="27">
        <v>46284.25</v>
      </c>
      <c r="F105" s="26" t="s">
        <v>484</v>
      </c>
    </row>
    <row r="106" spans="1:6" s="6" customFormat="1" ht="46.5" x14ac:dyDescent="0.35">
      <c r="A106" s="25" t="s">
        <v>140</v>
      </c>
      <c r="B106" s="25" t="s">
        <v>4</v>
      </c>
      <c r="C106" s="26" t="s">
        <v>487</v>
      </c>
      <c r="D106" s="27">
        <v>46283.833333333299</v>
      </c>
      <c r="E106" s="27">
        <v>46284.25</v>
      </c>
      <c r="F106" s="26" t="s">
        <v>488</v>
      </c>
    </row>
    <row r="107" spans="1:6" s="6" customFormat="1" ht="46.5" x14ac:dyDescent="0.35">
      <c r="A107" s="25" t="s">
        <v>140</v>
      </c>
      <c r="B107" s="25" t="s">
        <v>5</v>
      </c>
      <c r="C107" s="26" t="s">
        <v>489</v>
      </c>
      <c r="D107" s="27">
        <v>46283.833333333299</v>
      </c>
      <c r="E107" s="27">
        <v>46284.25</v>
      </c>
      <c r="F107" s="26" t="s">
        <v>490</v>
      </c>
    </row>
    <row r="108" spans="1:6" s="6" customFormat="1" ht="77.5" x14ac:dyDescent="0.35">
      <c r="A108" s="25" t="s">
        <v>140</v>
      </c>
      <c r="B108" s="25" t="s">
        <v>5</v>
      </c>
      <c r="C108" s="26" t="s">
        <v>491</v>
      </c>
      <c r="D108" s="27">
        <v>46283.875</v>
      </c>
      <c r="E108" s="27">
        <v>46284.25</v>
      </c>
      <c r="F108" s="26" t="s">
        <v>492</v>
      </c>
    </row>
    <row r="109" spans="1:6" s="6" customFormat="1" ht="108.5" x14ac:dyDescent="0.35">
      <c r="A109" s="25" t="s">
        <v>140</v>
      </c>
      <c r="B109" s="25" t="s">
        <v>6</v>
      </c>
      <c r="C109" s="26" t="s">
        <v>520</v>
      </c>
      <c r="D109" s="27">
        <v>46202.875</v>
      </c>
      <c r="E109" s="27">
        <v>46508.208333333299</v>
      </c>
      <c r="F109" s="26" t="s">
        <v>521</v>
      </c>
    </row>
    <row r="110" spans="1:6" s="6" customFormat="1" ht="108.5" x14ac:dyDescent="0.35">
      <c r="A110" s="25" t="s">
        <v>140</v>
      </c>
      <c r="B110" s="25" t="s">
        <v>2</v>
      </c>
      <c r="C110" s="26" t="s">
        <v>522</v>
      </c>
      <c r="D110" s="27">
        <v>46266.333333333299</v>
      </c>
      <c r="E110" s="27">
        <v>46507</v>
      </c>
      <c r="F110" s="26" t="s">
        <v>521</v>
      </c>
    </row>
    <row r="111" spans="1:6" s="6" customFormat="1" ht="93" x14ac:dyDescent="0.35">
      <c r="A111" s="25" t="s">
        <v>140</v>
      </c>
      <c r="B111" s="25" t="s">
        <v>2</v>
      </c>
      <c r="C111" s="26" t="s">
        <v>826</v>
      </c>
      <c r="D111" s="27">
        <v>46283.833333333299</v>
      </c>
      <c r="E111" s="27">
        <v>46284.25</v>
      </c>
      <c r="F111" s="26" t="s">
        <v>825</v>
      </c>
    </row>
    <row r="112" spans="1:6" s="6" customFormat="1" ht="46.5" x14ac:dyDescent="0.35">
      <c r="A112" s="25" t="s">
        <v>380</v>
      </c>
      <c r="B112" s="25" t="s">
        <v>2</v>
      </c>
      <c r="C112" s="26" t="s">
        <v>1032</v>
      </c>
      <c r="D112" s="27">
        <v>46283.875</v>
      </c>
      <c r="E112" s="27">
        <v>46284.25</v>
      </c>
      <c r="F112" s="26" t="s">
        <v>1033</v>
      </c>
    </row>
    <row r="113" spans="1:6" s="6" customFormat="1" ht="46.5" x14ac:dyDescent="0.35">
      <c r="A113" s="25" t="s">
        <v>380</v>
      </c>
      <c r="B113" s="25" t="s">
        <v>2</v>
      </c>
      <c r="C113" s="26" t="s">
        <v>1034</v>
      </c>
      <c r="D113" s="27">
        <v>46283.875</v>
      </c>
      <c r="E113" s="27">
        <v>46284.25</v>
      </c>
      <c r="F113" s="26" t="s">
        <v>1033</v>
      </c>
    </row>
    <row r="114" spans="1:6" s="14" customFormat="1" ht="93" x14ac:dyDescent="0.35">
      <c r="A114" s="25" t="s">
        <v>1062</v>
      </c>
      <c r="B114" s="25" t="s">
        <v>4</v>
      </c>
      <c r="C114" s="26" t="s">
        <v>1063</v>
      </c>
      <c r="D114" s="27">
        <v>46283.958333333299</v>
      </c>
      <c r="E114" s="27">
        <v>46284.229166666701</v>
      </c>
      <c r="F114" s="26" t="s">
        <v>1064</v>
      </c>
    </row>
    <row r="115" spans="1:6" s="6" customFormat="1" ht="77.5" x14ac:dyDescent="0.35">
      <c r="A115" s="25" t="s">
        <v>53</v>
      </c>
      <c r="B115" s="25" t="s">
        <v>5</v>
      </c>
      <c r="C115" s="26" t="s">
        <v>559</v>
      </c>
      <c r="D115" s="27">
        <v>46283.916666666701</v>
      </c>
      <c r="E115" s="27">
        <v>46284.208333333299</v>
      </c>
      <c r="F115" s="26" t="s">
        <v>560</v>
      </c>
    </row>
    <row r="116" spans="1:6" s="6" customFormat="1" ht="77.5" x14ac:dyDescent="0.35">
      <c r="A116" s="25" t="s">
        <v>46</v>
      </c>
      <c r="B116" s="25" t="s">
        <v>4</v>
      </c>
      <c r="C116" s="26" t="s">
        <v>47</v>
      </c>
      <c r="D116" s="27">
        <v>46283.833333333299</v>
      </c>
      <c r="E116" s="27">
        <v>46286.208333333299</v>
      </c>
      <c r="F116" s="26" t="s">
        <v>48</v>
      </c>
    </row>
    <row r="117" spans="1:6" s="6" customFormat="1" ht="93" x14ac:dyDescent="0.35">
      <c r="A117" s="25" t="s">
        <v>87</v>
      </c>
      <c r="B117" s="25" t="s">
        <v>7</v>
      </c>
      <c r="C117" s="26" t="s">
        <v>539</v>
      </c>
      <c r="D117" s="27">
        <v>46217.625</v>
      </c>
      <c r="E117" s="27">
        <v>46387.875</v>
      </c>
      <c r="F117" s="26" t="s">
        <v>540</v>
      </c>
    </row>
    <row r="118" spans="1:6" s="6" customFormat="1" ht="93" x14ac:dyDescent="0.35">
      <c r="A118" s="25" t="s">
        <v>112</v>
      </c>
      <c r="B118" s="25" t="s">
        <v>6</v>
      </c>
      <c r="C118" s="26" t="s">
        <v>591</v>
      </c>
      <c r="D118" s="27">
        <v>46283.541666666701</v>
      </c>
      <c r="E118" s="27">
        <v>46284.25</v>
      </c>
      <c r="F118" s="26" t="s">
        <v>592</v>
      </c>
    </row>
    <row r="119" spans="1:6" s="6" customFormat="1" ht="77.5" x14ac:dyDescent="0.35">
      <c r="A119" s="25" t="s">
        <v>20</v>
      </c>
      <c r="B119" s="25" t="s">
        <v>4</v>
      </c>
      <c r="C119" s="26" t="s">
        <v>910</v>
      </c>
      <c r="D119" s="27">
        <v>46283.833333333299</v>
      </c>
      <c r="E119" s="27">
        <v>46284.25</v>
      </c>
      <c r="F119" s="26" t="s">
        <v>23</v>
      </c>
    </row>
    <row r="120" spans="1:6" s="6" customFormat="1" ht="77.5" x14ac:dyDescent="0.35">
      <c r="A120" s="25" t="s">
        <v>20</v>
      </c>
      <c r="B120" s="25" t="s">
        <v>4</v>
      </c>
      <c r="C120" s="26" t="s">
        <v>911</v>
      </c>
      <c r="D120" s="27">
        <v>46283.833333333299</v>
      </c>
      <c r="E120" s="27">
        <v>46284.25</v>
      </c>
      <c r="F120" s="26" t="s">
        <v>23</v>
      </c>
    </row>
    <row r="121" spans="1:6" s="6" customFormat="1" ht="77.5" x14ac:dyDescent="0.35">
      <c r="A121" s="25" t="s">
        <v>20</v>
      </c>
      <c r="B121" s="25" t="s">
        <v>21</v>
      </c>
      <c r="C121" s="26" t="s">
        <v>22</v>
      </c>
      <c r="D121" s="27">
        <v>46283.833333333299</v>
      </c>
      <c r="E121" s="27">
        <v>46284.25</v>
      </c>
      <c r="F121" s="26" t="s">
        <v>23</v>
      </c>
    </row>
    <row r="122" spans="1:6" s="6" customFormat="1" ht="77.5" x14ac:dyDescent="0.35">
      <c r="A122" s="25" t="s">
        <v>20</v>
      </c>
      <c r="B122" s="25" t="s">
        <v>21</v>
      </c>
      <c r="C122" s="26" t="s">
        <v>24</v>
      </c>
      <c r="D122" s="27">
        <v>46283.833333333299</v>
      </c>
      <c r="E122" s="27">
        <v>46284.25</v>
      </c>
      <c r="F122" s="26" t="s">
        <v>25</v>
      </c>
    </row>
    <row r="123" spans="1:6" s="6" customFormat="1" ht="62" x14ac:dyDescent="0.35">
      <c r="A123" s="25" t="s">
        <v>20</v>
      </c>
      <c r="B123" s="25" t="s">
        <v>21</v>
      </c>
      <c r="C123" s="26" t="s">
        <v>916</v>
      </c>
      <c r="D123" s="27">
        <v>46283.833333333299</v>
      </c>
      <c r="E123" s="27">
        <v>46284.25</v>
      </c>
      <c r="F123" s="26" t="s">
        <v>917</v>
      </c>
    </row>
    <row r="124" spans="1:6" s="6" customFormat="1" ht="46.5" x14ac:dyDescent="0.35">
      <c r="A124" s="25" t="s">
        <v>277</v>
      </c>
      <c r="B124" s="25" t="s">
        <v>4</v>
      </c>
      <c r="C124" s="26" t="s">
        <v>278</v>
      </c>
      <c r="D124" s="27">
        <v>46283.875</v>
      </c>
      <c r="E124" s="27">
        <v>46284.25</v>
      </c>
      <c r="F124" s="26" t="s">
        <v>279</v>
      </c>
    </row>
    <row r="125" spans="1:6" s="6" customFormat="1" ht="77.5" x14ac:dyDescent="0.35">
      <c r="A125" s="25" t="s">
        <v>63</v>
      </c>
      <c r="B125" s="25" t="s">
        <v>6</v>
      </c>
      <c r="C125" s="26" t="s">
        <v>64</v>
      </c>
      <c r="D125" s="27">
        <v>46283.833333333299</v>
      </c>
      <c r="E125" s="27">
        <v>46284.25</v>
      </c>
      <c r="F125" s="26" t="s">
        <v>65</v>
      </c>
    </row>
    <row r="126" spans="1:6" s="5" customFormat="1" ht="93" x14ac:dyDescent="0.35">
      <c r="A126" s="25" t="s">
        <v>63</v>
      </c>
      <c r="B126" s="25" t="s">
        <v>2</v>
      </c>
      <c r="C126" s="26" t="s">
        <v>934</v>
      </c>
      <c r="D126" s="27">
        <v>46279.541666666701</v>
      </c>
      <c r="E126" s="27">
        <v>46284.25</v>
      </c>
      <c r="F126" s="26" t="s">
        <v>935</v>
      </c>
    </row>
    <row r="127" spans="1:6" s="5" customFormat="1" ht="77.5" x14ac:dyDescent="0.35">
      <c r="A127" s="25" t="s">
        <v>63</v>
      </c>
      <c r="B127" s="25" t="s">
        <v>4</v>
      </c>
      <c r="C127" s="26" t="s">
        <v>1093</v>
      </c>
      <c r="D127" s="27">
        <v>46283.875</v>
      </c>
      <c r="E127" s="27">
        <v>46284.25</v>
      </c>
      <c r="F127" s="26" t="s">
        <v>1094</v>
      </c>
    </row>
    <row r="128" spans="1:6" s="5" customFormat="1" ht="62" x14ac:dyDescent="0.35">
      <c r="A128" s="25" t="s">
        <v>548</v>
      </c>
      <c r="B128" s="25" t="s">
        <v>4</v>
      </c>
      <c r="C128" s="26" t="s">
        <v>728</v>
      </c>
      <c r="D128" s="27">
        <v>46283.875</v>
      </c>
      <c r="E128" s="27">
        <v>46284.25</v>
      </c>
      <c r="F128" s="26" t="s">
        <v>729</v>
      </c>
    </row>
    <row r="129" spans="1:6" s="5" customFormat="1" ht="93" x14ac:dyDescent="0.35">
      <c r="A129" s="25" t="s">
        <v>548</v>
      </c>
      <c r="B129" s="25" t="s">
        <v>5</v>
      </c>
      <c r="C129" s="26" t="s">
        <v>824</v>
      </c>
      <c r="D129" s="27">
        <v>46283.833333333299</v>
      </c>
      <c r="E129" s="27">
        <v>46284.25</v>
      </c>
      <c r="F129" s="26" t="s">
        <v>825</v>
      </c>
    </row>
    <row r="130" spans="1:6" s="5" customFormat="1" ht="77.5" x14ac:dyDescent="0.35">
      <c r="A130" s="25" t="s">
        <v>531</v>
      </c>
      <c r="B130" s="25" t="s">
        <v>21</v>
      </c>
      <c r="C130" s="26" t="s">
        <v>532</v>
      </c>
      <c r="D130" s="27">
        <v>46230.833333333299</v>
      </c>
      <c r="E130" s="27">
        <v>46403.25</v>
      </c>
      <c r="F130" s="26" t="s">
        <v>533</v>
      </c>
    </row>
    <row r="131" spans="1:6" s="5" customFormat="1" ht="62" x14ac:dyDescent="0.35">
      <c r="A131" s="25" t="s">
        <v>999</v>
      </c>
      <c r="B131" s="25" t="s">
        <v>5</v>
      </c>
      <c r="C131" s="26" t="s">
        <v>1000</v>
      </c>
      <c r="D131" s="27">
        <v>46283.833333333299</v>
      </c>
      <c r="E131" s="27">
        <v>46284.25</v>
      </c>
      <c r="F131" s="26" t="s">
        <v>1001</v>
      </c>
    </row>
    <row r="132" spans="1:6" s="5" customFormat="1" ht="62" x14ac:dyDescent="0.35">
      <c r="A132" s="25" t="s">
        <v>999</v>
      </c>
      <c r="B132" s="25" t="s">
        <v>4</v>
      </c>
      <c r="C132" s="26" t="s">
        <v>1002</v>
      </c>
      <c r="D132" s="27">
        <v>46283.833333333299</v>
      </c>
      <c r="E132" s="27">
        <v>46284.25</v>
      </c>
      <c r="F132" s="26" t="s">
        <v>1001</v>
      </c>
    </row>
    <row r="133" spans="1:6" s="5" customFormat="1" ht="93" x14ac:dyDescent="0.35">
      <c r="A133" s="25" t="s">
        <v>199</v>
      </c>
      <c r="B133" s="25" t="s">
        <v>6</v>
      </c>
      <c r="C133" s="26" t="s">
        <v>200</v>
      </c>
      <c r="D133" s="27">
        <v>46237.833333333299</v>
      </c>
      <c r="E133" s="27">
        <v>46326.25</v>
      </c>
      <c r="F133" s="26" t="s">
        <v>201</v>
      </c>
    </row>
    <row r="134" spans="1:6" s="5" customFormat="1" ht="93" x14ac:dyDescent="0.35">
      <c r="A134" s="25" t="s">
        <v>199</v>
      </c>
      <c r="B134" s="25" t="s">
        <v>2</v>
      </c>
      <c r="C134" s="26" t="s">
        <v>202</v>
      </c>
      <c r="D134" s="27">
        <v>46237.833333333299</v>
      </c>
      <c r="E134" s="27">
        <v>46326.25</v>
      </c>
      <c r="F134" s="26" t="s">
        <v>201</v>
      </c>
    </row>
    <row r="135" spans="1:6" s="5" customFormat="1" ht="77.5" x14ac:dyDescent="0.35">
      <c r="A135" s="25" t="s">
        <v>163</v>
      </c>
      <c r="B135" s="25" t="s">
        <v>4</v>
      </c>
      <c r="C135" s="26" t="s">
        <v>164</v>
      </c>
      <c r="D135" s="27">
        <v>46283.833333333299</v>
      </c>
      <c r="E135" s="27">
        <v>46284.25</v>
      </c>
      <c r="F135" s="26" t="s">
        <v>165</v>
      </c>
    </row>
    <row r="136" spans="1:6" s="5" customFormat="1" ht="77.5" x14ac:dyDescent="0.35">
      <c r="A136" s="25" t="s">
        <v>163</v>
      </c>
      <c r="B136" s="25" t="s">
        <v>4</v>
      </c>
      <c r="C136" s="26" t="s">
        <v>166</v>
      </c>
      <c r="D136" s="27">
        <v>46283.833333333299</v>
      </c>
      <c r="E136" s="27">
        <v>46284.25</v>
      </c>
      <c r="F136" s="26" t="s">
        <v>165</v>
      </c>
    </row>
    <row r="137" spans="1:6" s="5" customFormat="1" ht="77.5" x14ac:dyDescent="0.35">
      <c r="A137" s="25" t="s">
        <v>163</v>
      </c>
      <c r="B137" s="25" t="s">
        <v>4</v>
      </c>
      <c r="C137" s="26" t="s">
        <v>167</v>
      </c>
      <c r="D137" s="27">
        <v>46283.833333333299</v>
      </c>
      <c r="E137" s="27">
        <v>46284.25</v>
      </c>
      <c r="F137" s="26" t="s">
        <v>165</v>
      </c>
    </row>
    <row r="138" spans="1:6" s="5" customFormat="1" ht="77.5" x14ac:dyDescent="0.35">
      <c r="A138" s="25" t="s">
        <v>163</v>
      </c>
      <c r="B138" s="25" t="s">
        <v>4</v>
      </c>
      <c r="C138" s="26" t="s">
        <v>172</v>
      </c>
      <c r="D138" s="27">
        <v>46283.833333333299</v>
      </c>
      <c r="E138" s="27">
        <v>46284.25</v>
      </c>
      <c r="F138" s="26" t="s">
        <v>173</v>
      </c>
    </row>
    <row r="139" spans="1:6" s="5" customFormat="1" ht="77.5" x14ac:dyDescent="0.35">
      <c r="A139" s="25" t="s">
        <v>163</v>
      </c>
      <c r="B139" s="25" t="s">
        <v>4</v>
      </c>
      <c r="C139" s="26" t="s">
        <v>174</v>
      </c>
      <c r="D139" s="27">
        <v>46283.833333333299</v>
      </c>
      <c r="E139" s="27">
        <v>46284.25</v>
      </c>
      <c r="F139" s="26" t="s">
        <v>173</v>
      </c>
    </row>
    <row r="140" spans="1:6" s="5" customFormat="1" ht="77.5" x14ac:dyDescent="0.35">
      <c r="A140" s="25" t="s">
        <v>163</v>
      </c>
      <c r="B140" s="25" t="s">
        <v>4</v>
      </c>
      <c r="C140" s="26" t="s">
        <v>175</v>
      </c>
      <c r="D140" s="27">
        <v>46283.833333333299</v>
      </c>
      <c r="E140" s="27">
        <v>46284.25</v>
      </c>
      <c r="F140" s="26" t="s">
        <v>173</v>
      </c>
    </row>
    <row r="141" spans="1:6" ht="77.5" x14ac:dyDescent="0.35">
      <c r="A141" s="25" t="s">
        <v>163</v>
      </c>
      <c r="B141" s="25" t="s">
        <v>4</v>
      </c>
      <c r="C141" s="26" t="s">
        <v>176</v>
      </c>
      <c r="D141" s="27">
        <v>46283.833333333299</v>
      </c>
      <c r="E141" s="27">
        <v>46284.25</v>
      </c>
      <c r="F141" s="26" t="s">
        <v>173</v>
      </c>
    </row>
    <row r="142" spans="1:6" ht="77.5" x14ac:dyDescent="0.35">
      <c r="A142" s="25" t="s">
        <v>163</v>
      </c>
      <c r="B142" s="25" t="s">
        <v>4</v>
      </c>
      <c r="C142" s="26" t="s">
        <v>177</v>
      </c>
      <c r="D142" s="27">
        <v>46283.833333333299</v>
      </c>
      <c r="E142" s="27">
        <v>46284.25</v>
      </c>
      <c r="F142" s="26" t="s">
        <v>173</v>
      </c>
    </row>
    <row r="143" spans="1:6" ht="46.5" x14ac:dyDescent="0.35">
      <c r="A143" s="25" t="s">
        <v>163</v>
      </c>
      <c r="B143" s="25" t="s">
        <v>5</v>
      </c>
      <c r="C143" s="26" t="s">
        <v>958</v>
      </c>
      <c r="D143" s="27">
        <v>46283.958333333299</v>
      </c>
      <c r="E143" s="27">
        <v>46284.25</v>
      </c>
      <c r="F143" s="26" t="s">
        <v>959</v>
      </c>
    </row>
    <row r="144" spans="1:6" ht="77.5" x14ac:dyDescent="0.35">
      <c r="A144" s="25" t="s">
        <v>168</v>
      </c>
      <c r="B144" s="25" t="s">
        <v>4</v>
      </c>
      <c r="C144" s="26" t="s">
        <v>941</v>
      </c>
      <c r="D144" s="27">
        <v>46283.833333333299</v>
      </c>
      <c r="E144" s="27">
        <v>46284.25</v>
      </c>
      <c r="F144" s="26" t="s">
        <v>942</v>
      </c>
    </row>
    <row r="145" spans="1:6" ht="77.5" x14ac:dyDescent="0.35">
      <c r="A145" s="25" t="s">
        <v>168</v>
      </c>
      <c r="B145" s="25" t="s">
        <v>4</v>
      </c>
      <c r="C145" s="26" t="s">
        <v>943</v>
      </c>
      <c r="D145" s="27">
        <v>46283.833333333299</v>
      </c>
      <c r="E145" s="27">
        <v>46284.25</v>
      </c>
      <c r="F145" s="26" t="s">
        <v>942</v>
      </c>
    </row>
    <row r="146" spans="1:6" ht="77.5" x14ac:dyDescent="0.35">
      <c r="A146" s="25" t="s">
        <v>232</v>
      </c>
      <c r="B146" s="25" t="s">
        <v>4</v>
      </c>
      <c r="C146" s="26" t="s">
        <v>981</v>
      </c>
      <c r="D146" s="27">
        <v>46283.833333333299</v>
      </c>
      <c r="E146" s="27">
        <v>46284.25</v>
      </c>
      <c r="F146" s="26" t="s">
        <v>234</v>
      </c>
    </row>
    <row r="147" spans="1:6" ht="77.5" x14ac:dyDescent="0.35">
      <c r="A147" s="25" t="s">
        <v>232</v>
      </c>
      <c r="B147" s="25" t="s">
        <v>4</v>
      </c>
      <c r="C147" s="26" t="s">
        <v>982</v>
      </c>
      <c r="D147" s="27">
        <v>46283.833333333299</v>
      </c>
      <c r="E147" s="27">
        <v>46284.25</v>
      </c>
      <c r="F147" s="26" t="s">
        <v>234</v>
      </c>
    </row>
    <row r="148" spans="1:6" ht="77.5" x14ac:dyDescent="0.35">
      <c r="A148" s="25" t="s">
        <v>232</v>
      </c>
      <c r="B148" s="25" t="s">
        <v>4</v>
      </c>
      <c r="C148" s="26" t="s">
        <v>983</v>
      </c>
      <c r="D148" s="27">
        <v>46283.833333333299</v>
      </c>
      <c r="E148" s="27">
        <v>46284.25</v>
      </c>
      <c r="F148" s="26" t="s">
        <v>234</v>
      </c>
    </row>
    <row r="149" spans="1:6" ht="77.5" x14ac:dyDescent="0.35">
      <c r="A149" s="25" t="s">
        <v>232</v>
      </c>
      <c r="B149" s="25" t="s">
        <v>4</v>
      </c>
      <c r="C149" s="26" t="s">
        <v>984</v>
      </c>
      <c r="D149" s="27">
        <v>46283.833333333299</v>
      </c>
      <c r="E149" s="27">
        <v>46284.25</v>
      </c>
      <c r="F149" s="26" t="s">
        <v>234</v>
      </c>
    </row>
    <row r="150" spans="1:6" ht="46.5" x14ac:dyDescent="0.35">
      <c r="A150" s="25" t="s">
        <v>232</v>
      </c>
      <c r="B150" s="25" t="s">
        <v>21</v>
      </c>
      <c r="C150" s="26" t="s">
        <v>782</v>
      </c>
      <c r="D150" s="27">
        <v>46283.791666666701</v>
      </c>
      <c r="E150" s="27">
        <v>46286.25</v>
      </c>
      <c r="F150" s="26" t="s">
        <v>783</v>
      </c>
    </row>
    <row r="151" spans="1:6" ht="77.5" x14ac:dyDescent="0.35">
      <c r="A151" s="25" t="s">
        <v>58</v>
      </c>
      <c r="B151" s="25" t="s">
        <v>2</v>
      </c>
      <c r="C151" s="26" t="s">
        <v>59</v>
      </c>
      <c r="D151" s="27">
        <v>46283.875</v>
      </c>
      <c r="E151" s="27">
        <v>46284.208333333299</v>
      </c>
      <c r="F151" s="26" t="s">
        <v>60</v>
      </c>
    </row>
    <row r="152" spans="1:6" ht="62" x14ac:dyDescent="0.35">
      <c r="A152" s="25" t="s">
        <v>58</v>
      </c>
      <c r="B152" s="25" t="s">
        <v>21</v>
      </c>
      <c r="C152" s="26" t="s">
        <v>922</v>
      </c>
      <c r="D152" s="27">
        <v>46283.916666666701</v>
      </c>
      <c r="E152" s="27">
        <v>46284.208333333299</v>
      </c>
      <c r="F152" s="26" t="s">
        <v>923</v>
      </c>
    </row>
    <row r="153" spans="1:6" ht="62" x14ac:dyDescent="0.35">
      <c r="A153" s="25" t="s">
        <v>58</v>
      </c>
      <c r="B153" s="25" t="s">
        <v>6</v>
      </c>
      <c r="C153" s="26" t="s">
        <v>924</v>
      </c>
      <c r="D153" s="27">
        <v>46283.916666666701</v>
      </c>
      <c r="E153" s="27">
        <v>46284.208333333299</v>
      </c>
      <c r="F153" s="26" t="s">
        <v>923</v>
      </c>
    </row>
    <row r="154" spans="1:6" ht="77.5" x14ac:dyDescent="0.35">
      <c r="A154" s="25" t="s">
        <v>58</v>
      </c>
      <c r="B154" s="25" t="s">
        <v>2</v>
      </c>
      <c r="C154" s="26" t="s">
        <v>933</v>
      </c>
      <c r="D154" s="27">
        <v>46283.833333333299</v>
      </c>
      <c r="E154" s="27">
        <v>46284.25</v>
      </c>
      <c r="F154" s="26" t="s">
        <v>590</v>
      </c>
    </row>
    <row r="155" spans="1:6" ht="93" x14ac:dyDescent="0.35">
      <c r="A155" s="25" t="s">
        <v>58</v>
      </c>
      <c r="B155" s="25" t="s">
        <v>2</v>
      </c>
      <c r="C155" s="26" t="s">
        <v>135</v>
      </c>
      <c r="D155" s="27">
        <v>46283.833333333299</v>
      </c>
      <c r="E155" s="27">
        <v>46284.25</v>
      </c>
      <c r="F155" s="26" t="s">
        <v>136</v>
      </c>
    </row>
    <row r="156" spans="1:6" ht="93" x14ac:dyDescent="0.35">
      <c r="A156" s="25" t="s">
        <v>58</v>
      </c>
      <c r="B156" s="25" t="s">
        <v>2</v>
      </c>
      <c r="C156" s="26" t="s">
        <v>137</v>
      </c>
      <c r="D156" s="27">
        <v>46283.833333333299</v>
      </c>
      <c r="E156" s="27">
        <v>46284.25</v>
      </c>
      <c r="F156" s="26" t="s">
        <v>136</v>
      </c>
    </row>
    <row r="157" spans="1:6" ht="93" x14ac:dyDescent="0.35">
      <c r="A157" s="25" t="s">
        <v>58</v>
      </c>
      <c r="B157" s="25" t="s">
        <v>2</v>
      </c>
      <c r="C157" s="26" t="s">
        <v>138</v>
      </c>
      <c r="D157" s="27">
        <v>46283.833333333299</v>
      </c>
      <c r="E157" s="27">
        <v>46284.25</v>
      </c>
      <c r="F157" s="26" t="s">
        <v>136</v>
      </c>
    </row>
    <row r="158" spans="1:6" ht="77.5" x14ac:dyDescent="0.35">
      <c r="A158" s="25" t="s">
        <v>58</v>
      </c>
      <c r="B158" s="25" t="s">
        <v>2</v>
      </c>
      <c r="C158" s="26" t="s">
        <v>944</v>
      </c>
      <c r="D158" s="27">
        <v>46283.833333333299</v>
      </c>
      <c r="E158" s="27">
        <v>46284.000694444403</v>
      </c>
      <c r="F158" s="26" t="s">
        <v>945</v>
      </c>
    </row>
    <row r="159" spans="1:6" ht="77.5" x14ac:dyDescent="0.35">
      <c r="A159" s="25" t="s">
        <v>58</v>
      </c>
      <c r="B159" s="25" t="s">
        <v>2</v>
      </c>
      <c r="C159" s="26" t="s">
        <v>211</v>
      </c>
      <c r="D159" s="27">
        <v>46283.833333333299</v>
      </c>
      <c r="E159" s="27">
        <v>46284.000694444403</v>
      </c>
      <c r="F159" s="26" t="s">
        <v>945</v>
      </c>
    </row>
    <row r="160" spans="1:6" ht="77.5" x14ac:dyDescent="0.35">
      <c r="A160" s="25" t="s">
        <v>58</v>
      </c>
      <c r="B160" s="25" t="s">
        <v>2</v>
      </c>
      <c r="C160" s="26" t="s">
        <v>210</v>
      </c>
      <c r="D160" s="27">
        <v>46284.000694444403</v>
      </c>
      <c r="E160" s="27">
        <v>46284.25</v>
      </c>
      <c r="F160" s="26" t="s">
        <v>945</v>
      </c>
    </row>
    <row r="161" spans="1:6" ht="77.5" x14ac:dyDescent="0.35">
      <c r="A161" s="25" t="s">
        <v>58</v>
      </c>
      <c r="B161" s="25" t="s">
        <v>2</v>
      </c>
      <c r="C161" s="26" t="s">
        <v>946</v>
      </c>
      <c r="D161" s="27">
        <v>46284.000694444403</v>
      </c>
      <c r="E161" s="27">
        <v>46284.25</v>
      </c>
      <c r="F161" s="26" t="s">
        <v>945</v>
      </c>
    </row>
    <row r="162" spans="1:6" ht="77.5" x14ac:dyDescent="0.35">
      <c r="A162" s="25" t="s">
        <v>58</v>
      </c>
      <c r="B162" s="25" t="s">
        <v>2</v>
      </c>
      <c r="C162" s="26" t="s">
        <v>977</v>
      </c>
      <c r="D162" s="27">
        <v>46283.833333333299</v>
      </c>
      <c r="E162" s="27">
        <v>46284.25</v>
      </c>
      <c r="F162" s="26" t="s">
        <v>978</v>
      </c>
    </row>
    <row r="163" spans="1:6" ht="77.5" x14ac:dyDescent="0.35">
      <c r="A163" s="25" t="s">
        <v>58</v>
      </c>
      <c r="B163" s="25" t="s">
        <v>2</v>
      </c>
      <c r="C163" s="26" t="s">
        <v>979</v>
      </c>
      <c r="D163" s="27">
        <v>46283.833333333299</v>
      </c>
      <c r="E163" s="27">
        <v>46284.25</v>
      </c>
      <c r="F163" s="26" t="s">
        <v>978</v>
      </c>
    </row>
    <row r="164" spans="1:6" ht="77.5" x14ac:dyDescent="0.35">
      <c r="A164" s="25" t="s">
        <v>58</v>
      </c>
      <c r="B164" s="25" t="s">
        <v>2</v>
      </c>
      <c r="C164" s="26" t="s">
        <v>980</v>
      </c>
      <c r="D164" s="27">
        <v>46283.833333333299</v>
      </c>
      <c r="E164" s="27">
        <v>46284.25</v>
      </c>
      <c r="F164" s="26" t="s">
        <v>978</v>
      </c>
    </row>
    <row r="165" spans="1:6" ht="62" x14ac:dyDescent="0.35">
      <c r="A165" s="25" t="s">
        <v>31</v>
      </c>
      <c r="B165" s="25" t="s">
        <v>2</v>
      </c>
      <c r="C165" s="26" t="s">
        <v>912</v>
      </c>
      <c r="D165" s="27">
        <v>46283.875</v>
      </c>
      <c r="E165" s="27">
        <v>46284.208333333299</v>
      </c>
      <c r="F165" s="26" t="s">
        <v>736</v>
      </c>
    </row>
    <row r="166" spans="1:6" ht="93" x14ac:dyDescent="0.35">
      <c r="A166" s="25" t="s">
        <v>31</v>
      </c>
      <c r="B166" s="25" t="s">
        <v>6</v>
      </c>
      <c r="C166" s="26" t="s">
        <v>1057</v>
      </c>
      <c r="D166" s="27">
        <v>46283.958333333299</v>
      </c>
      <c r="E166" s="27">
        <v>46284.25</v>
      </c>
      <c r="F166" s="26" t="s">
        <v>1058</v>
      </c>
    </row>
    <row r="167" spans="1:6" ht="108.5" x14ac:dyDescent="0.35">
      <c r="A167" s="25" t="s">
        <v>157</v>
      </c>
      <c r="B167" s="25" t="s">
        <v>5</v>
      </c>
      <c r="C167" s="26" t="s">
        <v>158</v>
      </c>
      <c r="D167" s="27">
        <v>46283.833333333299</v>
      </c>
      <c r="E167" s="27">
        <v>46284.25</v>
      </c>
      <c r="F167" s="26" t="s">
        <v>159</v>
      </c>
    </row>
    <row r="168" spans="1:6" ht="108.5" x14ac:dyDescent="0.35">
      <c r="A168" s="25" t="s">
        <v>157</v>
      </c>
      <c r="B168" s="25" t="s">
        <v>5</v>
      </c>
      <c r="C168" s="26" t="s">
        <v>162</v>
      </c>
      <c r="D168" s="27">
        <v>46283.833333333299</v>
      </c>
      <c r="E168" s="27">
        <v>46284.25</v>
      </c>
      <c r="F168" s="26" t="s">
        <v>159</v>
      </c>
    </row>
    <row r="169" spans="1:6" ht="108.5" x14ac:dyDescent="0.35">
      <c r="A169" s="25" t="s">
        <v>160</v>
      </c>
      <c r="B169" s="25" t="s">
        <v>6</v>
      </c>
      <c r="C169" s="26" t="s">
        <v>161</v>
      </c>
      <c r="D169" s="27">
        <v>46283.833333333299</v>
      </c>
      <c r="E169" s="27">
        <v>46284.25</v>
      </c>
      <c r="F169" s="26" t="s">
        <v>159</v>
      </c>
    </row>
    <row r="170" spans="1:6" ht="46.5" x14ac:dyDescent="0.35">
      <c r="A170" s="25" t="s">
        <v>416</v>
      </c>
      <c r="B170" s="25" t="s">
        <v>4</v>
      </c>
      <c r="C170" s="26" t="s">
        <v>1044</v>
      </c>
      <c r="D170" s="27">
        <v>46283.833333333299</v>
      </c>
      <c r="E170" s="27">
        <v>46284.25</v>
      </c>
      <c r="F170" s="26" t="s">
        <v>1045</v>
      </c>
    </row>
    <row r="171" spans="1:6" ht="31" x14ac:dyDescent="0.35">
      <c r="A171" s="25" t="s">
        <v>416</v>
      </c>
      <c r="B171" s="25" t="s">
        <v>4</v>
      </c>
      <c r="C171" s="26" t="s">
        <v>795</v>
      </c>
      <c r="D171" s="27">
        <v>46284.000694444403</v>
      </c>
      <c r="E171" s="27">
        <v>46286.25</v>
      </c>
      <c r="F171" s="26" t="s">
        <v>796</v>
      </c>
    </row>
    <row r="172" spans="1:6" ht="31" x14ac:dyDescent="0.35">
      <c r="A172" s="25" t="s">
        <v>391</v>
      </c>
      <c r="B172" s="25" t="s">
        <v>5</v>
      </c>
      <c r="C172" s="26" t="s">
        <v>392</v>
      </c>
      <c r="D172" s="27">
        <v>46283.833333333299</v>
      </c>
      <c r="E172" s="27">
        <v>46284.25</v>
      </c>
      <c r="F172" s="26" t="s">
        <v>393</v>
      </c>
    </row>
    <row r="173" spans="1:6" ht="31" x14ac:dyDescent="0.35">
      <c r="A173" s="25" t="s">
        <v>391</v>
      </c>
      <c r="B173" s="25" t="s">
        <v>5</v>
      </c>
      <c r="C173" s="26" t="s">
        <v>394</v>
      </c>
      <c r="D173" s="27">
        <v>46283.833333333299</v>
      </c>
      <c r="E173" s="27">
        <v>46284.25</v>
      </c>
      <c r="F173" s="26" t="s">
        <v>393</v>
      </c>
    </row>
    <row r="174" spans="1:6" ht="62" x14ac:dyDescent="0.35">
      <c r="A174" s="25" t="s">
        <v>391</v>
      </c>
      <c r="B174" s="25" t="s">
        <v>5</v>
      </c>
      <c r="C174" s="26" t="s">
        <v>402</v>
      </c>
      <c r="D174" s="27">
        <v>46283.833333333299</v>
      </c>
      <c r="E174" s="27">
        <v>46284.25</v>
      </c>
      <c r="F174" s="26" t="s">
        <v>403</v>
      </c>
    </row>
    <row r="175" spans="1:6" ht="46.5" x14ac:dyDescent="0.35">
      <c r="A175" s="25" t="s">
        <v>391</v>
      </c>
      <c r="B175" s="25" t="s">
        <v>5</v>
      </c>
      <c r="C175" s="26" t="s">
        <v>1048</v>
      </c>
      <c r="D175" s="27">
        <v>46283.875</v>
      </c>
      <c r="E175" s="27">
        <v>46284.25</v>
      </c>
      <c r="F175" s="26" t="s">
        <v>1049</v>
      </c>
    </row>
    <row r="176" spans="1:6" ht="77.5" x14ac:dyDescent="0.35">
      <c r="A176" s="25" t="s">
        <v>430</v>
      </c>
      <c r="B176" s="25" t="s">
        <v>7</v>
      </c>
      <c r="C176" s="26" t="s">
        <v>1055</v>
      </c>
      <c r="D176" s="27">
        <v>46283.958333333299</v>
      </c>
      <c r="E176" s="27">
        <v>46284.25</v>
      </c>
      <c r="F176" s="26" t="s">
        <v>1056</v>
      </c>
    </row>
    <row r="177" spans="1:6" ht="93" x14ac:dyDescent="0.35">
      <c r="A177" s="25" t="s">
        <v>430</v>
      </c>
      <c r="B177" s="25" t="s">
        <v>8</v>
      </c>
      <c r="C177" s="26" t="s">
        <v>1061</v>
      </c>
      <c r="D177" s="27">
        <v>46283.958333333299</v>
      </c>
      <c r="E177" s="27">
        <v>46284.25</v>
      </c>
      <c r="F177" s="26" t="s">
        <v>1060</v>
      </c>
    </row>
    <row r="178" spans="1:6" ht="62" x14ac:dyDescent="0.35">
      <c r="A178" s="25" t="s">
        <v>430</v>
      </c>
      <c r="B178" s="25" t="s">
        <v>7</v>
      </c>
      <c r="C178" s="26" t="s">
        <v>453</v>
      </c>
      <c r="D178" s="27">
        <v>46283.958333333299</v>
      </c>
      <c r="E178" s="27">
        <v>46284.25</v>
      </c>
      <c r="F178" s="26" t="s">
        <v>454</v>
      </c>
    </row>
    <row r="179" spans="1:6" ht="46.5" x14ac:dyDescent="0.35">
      <c r="A179" s="25" t="s">
        <v>430</v>
      </c>
      <c r="B179" s="25" t="s">
        <v>7</v>
      </c>
      <c r="C179" s="26" t="s">
        <v>431</v>
      </c>
      <c r="D179" s="27">
        <v>46283.958333333299</v>
      </c>
      <c r="E179" s="27">
        <v>46284.25</v>
      </c>
      <c r="F179" s="26" t="s">
        <v>1067</v>
      </c>
    </row>
    <row r="180" spans="1:6" ht="62" x14ac:dyDescent="0.35">
      <c r="A180" s="25" t="s">
        <v>430</v>
      </c>
      <c r="B180" s="25" t="s">
        <v>8</v>
      </c>
      <c r="C180" s="26" t="s">
        <v>1070</v>
      </c>
      <c r="D180" s="27">
        <v>46283.958333333299</v>
      </c>
      <c r="E180" s="27">
        <v>46284.25</v>
      </c>
      <c r="F180" s="26" t="s">
        <v>1071</v>
      </c>
    </row>
    <row r="181" spans="1:6" ht="77.5" x14ac:dyDescent="0.35">
      <c r="A181" s="25" t="s">
        <v>430</v>
      </c>
      <c r="B181" s="25" t="s">
        <v>8</v>
      </c>
      <c r="C181" s="26" t="s">
        <v>1072</v>
      </c>
      <c r="D181" s="27">
        <v>46283.958333333299</v>
      </c>
      <c r="E181" s="27">
        <v>46284.229166666701</v>
      </c>
      <c r="F181" s="26" t="s">
        <v>1073</v>
      </c>
    </row>
    <row r="182" spans="1:6" ht="62" x14ac:dyDescent="0.35">
      <c r="A182" s="25" t="s">
        <v>351</v>
      </c>
      <c r="B182" s="25" t="s">
        <v>2</v>
      </c>
      <c r="C182" s="26" t="s">
        <v>352</v>
      </c>
      <c r="D182" s="27">
        <v>46237.25</v>
      </c>
      <c r="E182" s="27">
        <v>46692.25</v>
      </c>
      <c r="F182" s="26" t="s">
        <v>353</v>
      </c>
    </row>
    <row r="183" spans="1:6" ht="31" x14ac:dyDescent="0.35">
      <c r="A183" s="25" t="s">
        <v>351</v>
      </c>
      <c r="B183" s="25" t="s">
        <v>2</v>
      </c>
      <c r="C183" s="26" t="s">
        <v>1037</v>
      </c>
      <c r="D183" s="27">
        <v>46283.875</v>
      </c>
      <c r="E183" s="27">
        <v>46284.25</v>
      </c>
      <c r="F183" s="26" t="s">
        <v>1038</v>
      </c>
    </row>
    <row r="184" spans="1:6" ht="31" x14ac:dyDescent="0.35">
      <c r="A184" s="25" t="s">
        <v>351</v>
      </c>
      <c r="B184" s="25" t="s">
        <v>2</v>
      </c>
      <c r="C184" s="26" t="s">
        <v>1039</v>
      </c>
      <c r="D184" s="27">
        <v>46283.875</v>
      </c>
      <c r="E184" s="27">
        <v>46284.25</v>
      </c>
      <c r="F184" s="26" t="s">
        <v>1038</v>
      </c>
    </row>
    <row r="185" spans="1:6" ht="46.5" x14ac:dyDescent="0.35">
      <c r="A185" s="25" t="s">
        <v>442</v>
      </c>
      <c r="B185" s="25" t="s">
        <v>4</v>
      </c>
      <c r="C185" s="26" t="s">
        <v>784</v>
      </c>
      <c r="D185" s="27">
        <v>46283.875</v>
      </c>
      <c r="E185" s="27">
        <v>46286.25</v>
      </c>
      <c r="F185" s="26" t="s">
        <v>785</v>
      </c>
    </row>
    <row r="186" spans="1:6" ht="46.5" x14ac:dyDescent="0.35">
      <c r="A186" s="25" t="s">
        <v>442</v>
      </c>
      <c r="B186" s="25" t="s">
        <v>5</v>
      </c>
      <c r="C186" s="26" t="s">
        <v>786</v>
      </c>
      <c r="D186" s="27">
        <v>46283.875</v>
      </c>
      <c r="E186" s="27">
        <v>46286.25</v>
      </c>
      <c r="F186" s="26" t="s">
        <v>785</v>
      </c>
    </row>
    <row r="187" spans="1:6" ht="31" x14ac:dyDescent="0.35">
      <c r="A187" s="25" t="s">
        <v>442</v>
      </c>
      <c r="B187" s="25" t="s">
        <v>4</v>
      </c>
      <c r="C187" s="26" t="s">
        <v>1035</v>
      </c>
      <c r="D187" s="27">
        <v>46283.875</v>
      </c>
      <c r="E187" s="27">
        <v>46284.25</v>
      </c>
      <c r="F187" s="26" t="s">
        <v>1036</v>
      </c>
    </row>
    <row r="188" spans="1:6" ht="93" x14ac:dyDescent="0.35">
      <c r="A188" s="25" t="s">
        <v>442</v>
      </c>
      <c r="B188" s="25" t="s">
        <v>4</v>
      </c>
      <c r="C188" s="26" t="s">
        <v>1059</v>
      </c>
      <c r="D188" s="27">
        <v>46283.958333333299</v>
      </c>
      <c r="E188" s="27">
        <v>46284.25</v>
      </c>
      <c r="F188" s="26" t="s">
        <v>1060</v>
      </c>
    </row>
    <row r="189" spans="1:6" ht="77.5" x14ac:dyDescent="0.35">
      <c r="A189" s="25" t="s">
        <v>442</v>
      </c>
      <c r="B189" s="25" t="s">
        <v>5</v>
      </c>
      <c r="C189" s="26" t="s">
        <v>1079</v>
      </c>
      <c r="D189" s="27">
        <v>46283.958333333299</v>
      </c>
      <c r="E189" s="27">
        <v>46284.25</v>
      </c>
      <c r="F189" s="26" t="s">
        <v>1080</v>
      </c>
    </row>
    <row r="190" spans="1:6" ht="77.5" x14ac:dyDescent="0.35">
      <c r="A190" s="25" t="s">
        <v>73</v>
      </c>
      <c r="B190" s="25" t="s">
        <v>6</v>
      </c>
      <c r="C190" s="26" t="s">
        <v>927</v>
      </c>
      <c r="D190" s="27">
        <v>46283.927083333299</v>
      </c>
      <c r="E190" s="27">
        <v>46284.25</v>
      </c>
      <c r="F190" s="26" t="s">
        <v>928</v>
      </c>
    </row>
    <row r="191" spans="1:6" ht="77.5" x14ac:dyDescent="0.35">
      <c r="A191" s="25" t="s">
        <v>73</v>
      </c>
      <c r="B191" s="25" t="s">
        <v>6</v>
      </c>
      <c r="C191" s="26" t="s">
        <v>929</v>
      </c>
      <c r="D191" s="27">
        <v>46283.927083333299</v>
      </c>
      <c r="E191" s="27">
        <v>46284.25</v>
      </c>
      <c r="F191" s="26" t="s">
        <v>928</v>
      </c>
    </row>
    <row r="192" spans="1:6" ht="77.5" x14ac:dyDescent="0.35">
      <c r="A192" s="25" t="s">
        <v>73</v>
      </c>
      <c r="B192" s="25" t="s">
        <v>6</v>
      </c>
      <c r="C192" s="26" t="s">
        <v>930</v>
      </c>
      <c r="D192" s="27">
        <v>46283.927083333299</v>
      </c>
      <c r="E192" s="27">
        <v>46284.25</v>
      </c>
      <c r="F192" s="26" t="s">
        <v>928</v>
      </c>
    </row>
    <row r="193" spans="1:6" ht="77.5" x14ac:dyDescent="0.35">
      <c r="A193" s="25" t="s">
        <v>73</v>
      </c>
      <c r="B193" s="25" t="s">
        <v>6</v>
      </c>
      <c r="C193" s="26" t="s">
        <v>931</v>
      </c>
      <c r="D193" s="27">
        <v>46283.927083333299</v>
      </c>
      <c r="E193" s="27">
        <v>46284.25</v>
      </c>
      <c r="F193" s="26" t="s">
        <v>932</v>
      </c>
    </row>
    <row r="194" spans="1:6" ht="77.5" x14ac:dyDescent="0.35">
      <c r="A194" s="25" t="s">
        <v>528</v>
      </c>
      <c r="B194" s="25" t="s">
        <v>2</v>
      </c>
      <c r="C194" s="26" t="s">
        <v>813</v>
      </c>
      <c r="D194" s="27">
        <v>46283.833333333299</v>
      </c>
      <c r="E194" s="27">
        <v>46286.25</v>
      </c>
      <c r="F194" s="26" t="s">
        <v>810</v>
      </c>
    </row>
    <row r="195" spans="1:6" ht="77.5" x14ac:dyDescent="0.35">
      <c r="A195" s="25" t="s">
        <v>528</v>
      </c>
      <c r="B195" s="25" t="s">
        <v>6</v>
      </c>
      <c r="C195" s="26" t="s">
        <v>815</v>
      </c>
      <c r="D195" s="27">
        <v>46283.833333333299</v>
      </c>
      <c r="E195" s="27">
        <v>46286.25</v>
      </c>
      <c r="F195" s="26" t="s">
        <v>810</v>
      </c>
    </row>
    <row r="196" spans="1:6" ht="62" x14ac:dyDescent="0.35">
      <c r="A196" s="25" t="s">
        <v>517</v>
      </c>
      <c r="B196" s="25" t="s">
        <v>4</v>
      </c>
      <c r="C196" s="26" t="s">
        <v>903</v>
      </c>
      <c r="D196" s="27">
        <v>46283.833333333299</v>
      </c>
      <c r="E196" s="27">
        <v>46284.833333333299</v>
      </c>
      <c r="F196" s="26" t="s">
        <v>904</v>
      </c>
    </row>
    <row r="197" spans="1:6" ht="62" x14ac:dyDescent="0.35">
      <c r="A197" s="25" t="s">
        <v>517</v>
      </c>
      <c r="B197" s="25" t="s">
        <v>5</v>
      </c>
      <c r="C197" s="26" t="s">
        <v>518</v>
      </c>
      <c r="D197" s="27">
        <v>46283.833333333299</v>
      </c>
      <c r="E197" s="27">
        <v>46284.833333333299</v>
      </c>
      <c r="F197" s="26" t="s">
        <v>519</v>
      </c>
    </row>
    <row r="198" spans="1:6" ht="186" x14ac:dyDescent="0.35">
      <c r="A198" s="25" t="s">
        <v>498</v>
      </c>
      <c r="B198" s="25" t="s">
        <v>2</v>
      </c>
      <c r="C198" s="26" t="s">
        <v>807</v>
      </c>
      <c r="D198" s="27">
        <v>46283.916666666701</v>
      </c>
      <c r="E198" s="27">
        <v>46284.25</v>
      </c>
      <c r="F198" s="26" t="s">
        <v>808</v>
      </c>
    </row>
    <row r="199" spans="1:6" ht="108.5" x14ac:dyDescent="0.35">
      <c r="A199" s="25" t="s">
        <v>498</v>
      </c>
      <c r="B199" s="25" t="s">
        <v>2</v>
      </c>
      <c r="C199" s="26" t="s">
        <v>1074</v>
      </c>
      <c r="D199" s="27">
        <v>46283.833333333299</v>
      </c>
      <c r="E199" s="27">
        <v>46284.25</v>
      </c>
      <c r="F199" s="26" t="s">
        <v>1075</v>
      </c>
    </row>
    <row r="200" spans="1:6" ht="108.5" x14ac:dyDescent="0.35">
      <c r="A200" s="25" t="s">
        <v>498</v>
      </c>
      <c r="B200" s="25" t="s">
        <v>6</v>
      </c>
      <c r="C200" s="26" t="s">
        <v>1076</v>
      </c>
      <c r="D200" s="27">
        <v>46283.833333333299</v>
      </c>
      <c r="E200" s="27">
        <v>46284.25</v>
      </c>
      <c r="F200" s="26" t="s">
        <v>1075</v>
      </c>
    </row>
    <row r="201" spans="1:6" ht="108.5" x14ac:dyDescent="0.35">
      <c r="A201" s="25" t="s">
        <v>498</v>
      </c>
      <c r="B201" s="25" t="s">
        <v>2</v>
      </c>
      <c r="C201" s="26" t="s">
        <v>1077</v>
      </c>
      <c r="D201" s="27">
        <v>46283.833333333299</v>
      </c>
      <c r="E201" s="27">
        <v>46284.25</v>
      </c>
      <c r="F201" s="26" t="s">
        <v>1075</v>
      </c>
    </row>
    <row r="202" spans="1:6" ht="108.5" x14ac:dyDescent="0.35">
      <c r="A202" s="25" t="s">
        <v>498</v>
      </c>
      <c r="B202" s="25" t="s">
        <v>6</v>
      </c>
      <c r="C202" s="26" t="s">
        <v>1078</v>
      </c>
      <c r="D202" s="27">
        <v>46283.833333333299</v>
      </c>
      <c r="E202" s="27">
        <v>46284.25</v>
      </c>
      <c r="F202" s="26" t="s">
        <v>1075</v>
      </c>
    </row>
    <row r="203" spans="1:6" ht="46.5" x14ac:dyDescent="0.35">
      <c r="A203" s="25" t="s">
        <v>266</v>
      </c>
      <c r="B203" s="25" t="s">
        <v>2</v>
      </c>
      <c r="C203" s="26" t="s">
        <v>267</v>
      </c>
      <c r="D203" s="27">
        <v>46283.833333333299</v>
      </c>
      <c r="E203" s="27">
        <v>46284.25</v>
      </c>
      <c r="F203" s="26" t="s">
        <v>265</v>
      </c>
    </row>
    <row r="204" spans="1:6" ht="46.5" x14ac:dyDescent="0.35">
      <c r="A204" s="25" t="s">
        <v>266</v>
      </c>
      <c r="B204" s="25" t="s">
        <v>2</v>
      </c>
      <c r="C204" s="26" t="s">
        <v>268</v>
      </c>
      <c r="D204" s="27">
        <v>46283.833333333299</v>
      </c>
      <c r="E204" s="27">
        <v>46284.25</v>
      </c>
      <c r="F204" s="26" t="s">
        <v>265</v>
      </c>
    </row>
    <row r="205" spans="1:6" ht="46.5" x14ac:dyDescent="0.35">
      <c r="A205" s="25" t="s">
        <v>266</v>
      </c>
      <c r="B205" s="25" t="s">
        <v>2</v>
      </c>
      <c r="C205" s="26" t="s">
        <v>269</v>
      </c>
      <c r="D205" s="27">
        <v>46283.833333333299</v>
      </c>
      <c r="E205" s="27">
        <v>46284.25</v>
      </c>
      <c r="F205" s="26" t="s">
        <v>265</v>
      </c>
    </row>
    <row r="206" spans="1:6" ht="46.5" x14ac:dyDescent="0.35">
      <c r="A206" s="25" t="s">
        <v>266</v>
      </c>
      <c r="B206" s="25" t="s">
        <v>2</v>
      </c>
      <c r="C206" s="26" t="s">
        <v>270</v>
      </c>
      <c r="D206" s="27">
        <v>46283.833333333299</v>
      </c>
      <c r="E206" s="27">
        <v>46284.25</v>
      </c>
      <c r="F206" s="26" t="s">
        <v>265</v>
      </c>
    </row>
    <row r="207" spans="1:6" ht="46.5" x14ac:dyDescent="0.35">
      <c r="A207" s="25" t="s">
        <v>266</v>
      </c>
      <c r="B207" s="25" t="s">
        <v>2</v>
      </c>
      <c r="C207" s="26" t="s">
        <v>271</v>
      </c>
      <c r="D207" s="27">
        <v>46283.833333333299</v>
      </c>
      <c r="E207" s="27">
        <v>46284.25</v>
      </c>
      <c r="F207" s="26" t="s">
        <v>265</v>
      </c>
    </row>
    <row r="208" spans="1:6" ht="46.5" x14ac:dyDescent="0.35">
      <c r="A208" s="25" t="s">
        <v>266</v>
      </c>
      <c r="B208" s="25" t="s">
        <v>2</v>
      </c>
      <c r="C208" s="26" t="s">
        <v>272</v>
      </c>
      <c r="D208" s="27">
        <v>46283.833333333299</v>
      </c>
      <c r="E208" s="27">
        <v>46284.25</v>
      </c>
      <c r="F208" s="26" t="s">
        <v>265</v>
      </c>
    </row>
    <row r="209" spans="1:6" ht="46.5" x14ac:dyDescent="0.35">
      <c r="A209" s="25" t="s">
        <v>266</v>
      </c>
      <c r="B209" s="25" t="s">
        <v>6</v>
      </c>
      <c r="C209" s="26" t="s">
        <v>273</v>
      </c>
      <c r="D209" s="27">
        <v>46283.833333333299</v>
      </c>
      <c r="E209" s="27">
        <v>46284.25</v>
      </c>
      <c r="F209" s="26" t="s">
        <v>274</v>
      </c>
    </row>
    <row r="210" spans="1:6" ht="46.5" x14ac:dyDescent="0.35">
      <c r="A210" s="25" t="s">
        <v>266</v>
      </c>
      <c r="B210" s="25" t="s">
        <v>6</v>
      </c>
      <c r="C210" s="26" t="s">
        <v>275</v>
      </c>
      <c r="D210" s="27">
        <v>46283.833333333299</v>
      </c>
      <c r="E210" s="27">
        <v>46284.25</v>
      </c>
      <c r="F210" s="26" t="s">
        <v>274</v>
      </c>
    </row>
    <row r="211" spans="1:6" ht="46.5" x14ac:dyDescent="0.35">
      <c r="A211" s="25" t="s">
        <v>266</v>
      </c>
      <c r="B211" s="25" t="s">
        <v>6</v>
      </c>
      <c r="C211" s="26" t="s">
        <v>276</v>
      </c>
      <c r="D211" s="27">
        <v>46283.833333333299</v>
      </c>
      <c r="E211" s="27">
        <v>46284.25</v>
      </c>
      <c r="F211" s="26" t="s">
        <v>274</v>
      </c>
    </row>
    <row r="212" spans="1:6" ht="46.5" x14ac:dyDescent="0.35">
      <c r="A212" s="25" t="s">
        <v>266</v>
      </c>
      <c r="B212" s="25" t="s">
        <v>6</v>
      </c>
      <c r="C212" s="26" t="s">
        <v>280</v>
      </c>
      <c r="D212" s="27">
        <v>46283.875</v>
      </c>
      <c r="E212" s="27">
        <v>46284.25</v>
      </c>
      <c r="F212" s="26" t="s">
        <v>279</v>
      </c>
    </row>
    <row r="213" spans="1:6" ht="46.5" x14ac:dyDescent="0.35">
      <c r="A213" s="25" t="s">
        <v>266</v>
      </c>
      <c r="B213" s="25" t="s">
        <v>2</v>
      </c>
      <c r="C213" s="26" t="s">
        <v>281</v>
      </c>
      <c r="D213" s="27">
        <v>46283.875</v>
      </c>
      <c r="E213" s="27">
        <v>46284.25</v>
      </c>
      <c r="F213" s="26" t="s">
        <v>279</v>
      </c>
    </row>
    <row r="214" spans="1:6" ht="77.5" x14ac:dyDescent="0.35">
      <c r="A214" s="25" t="s">
        <v>543</v>
      </c>
      <c r="B214" s="25" t="s">
        <v>5</v>
      </c>
      <c r="C214" s="26" t="s">
        <v>1091</v>
      </c>
      <c r="D214" s="27">
        <v>46283.833333333299</v>
      </c>
      <c r="E214" s="27">
        <v>46284.25</v>
      </c>
      <c r="F214" s="26" t="s">
        <v>1092</v>
      </c>
    </row>
    <row r="215" spans="1:6" ht="46.5" x14ac:dyDescent="0.35">
      <c r="A215" s="25" t="s">
        <v>263</v>
      </c>
      <c r="B215" s="25" t="s">
        <v>4</v>
      </c>
      <c r="C215" s="26" t="s">
        <v>994</v>
      </c>
      <c r="D215" s="27">
        <v>46283.875</v>
      </c>
      <c r="E215" s="27">
        <v>46284.25</v>
      </c>
      <c r="F215" s="26" t="s">
        <v>649</v>
      </c>
    </row>
    <row r="216" spans="1:6" ht="46.5" x14ac:dyDescent="0.35">
      <c r="A216" s="25" t="s">
        <v>263</v>
      </c>
      <c r="B216" s="25" t="s">
        <v>4</v>
      </c>
      <c r="C216" s="26" t="s">
        <v>995</v>
      </c>
      <c r="D216" s="27">
        <v>46283.875</v>
      </c>
      <c r="E216" s="27">
        <v>46284.25</v>
      </c>
      <c r="F216" s="26" t="s">
        <v>649</v>
      </c>
    </row>
    <row r="217" spans="1:6" ht="46.5" x14ac:dyDescent="0.35">
      <c r="A217" s="25" t="s">
        <v>263</v>
      </c>
      <c r="B217" s="25" t="s">
        <v>5</v>
      </c>
      <c r="C217" s="26" t="s">
        <v>264</v>
      </c>
      <c r="D217" s="27">
        <v>46283.833333333299</v>
      </c>
      <c r="E217" s="27">
        <v>46284.25</v>
      </c>
      <c r="F217" s="26" t="s">
        <v>265</v>
      </c>
    </row>
    <row r="218" spans="1:6" ht="46.5" x14ac:dyDescent="0.35">
      <c r="A218" s="25" t="s">
        <v>263</v>
      </c>
      <c r="B218" s="25" t="s">
        <v>4</v>
      </c>
      <c r="C218" s="26" t="s">
        <v>282</v>
      </c>
      <c r="D218" s="27">
        <v>46283.875</v>
      </c>
      <c r="E218" s="27">
        <v>46284.25</v>
      </c>
      <c r="F218" s="26" t="s">
        <v>279</v>
      </c>
    </row>
    <row r="219" spans="1:6" ht="46.5" x14ac:dyDescent="0.35">
      <c r="A219" s="25" t="s">
        <v>263</v>
      </c>
      <c r="B219" s="25" t="s">
        <v>4</v>
      </c>
      <c r="C219" s="26" t="s">
        <v>283</v>
      </c>
      <c r="D219" s="27">
        <v>46283.875</v>
      </c>
      <c r="E219" s="27">
        <v>46284.25</v>
      </c>
      <c r="F219" s="26" t="s">
        <v>279</v>
      </c>
    </row>
    <row r="220" spans="1:6" ht="46.5" x14ac:dyDescent="0.35">
      <c r="A220" s="25" t="s">
        <v>263</v>
      </c>
      <c r="B220" s="25" t="s">
        <v>5</v>
      </c>
      <c r="C220" s="26" t="s">
        <v>1006</v>
      </c>
      <c r="D220" s="27">
        <v>46283.916666666701</v>
      </c>
      <c r="E220" s="27">
        <v>46284.208333333299</v>
      </c>
      <c r="F220" s="26" t="s">
        <v>1007</v>
      </c>
    </row>
    <row r="221" spans="1:6" ht="46.5" x14ac:dyDescent="0.35">
      <c r="A221" s="25" t="s">
        <v>260</v>
      </c>
      <c r="B221" s="25" t="s">
        <v>6</v>
      </c>
      <c r="C221" s="26" t="s">
        <v>261</v>
      </c>
      <c r="D221" s="27">
        <v>45804.208333333299</v>
      </c>
      <c r="E221" s="27">
        <v>46418.208333333299</v>
      </c>
      <c r="F221" s="26" t="s">
        <v>262</v>
      </c>
    </row>
    <row r="222" spans="1:6" ht="31" x14ac:dyDescent="0.35">
      <c r="A222" s="25" t="s">
        <v>260</v>
      </c>
      <c r="B222" s="25" t="s">
        <v>2</v>
      </c>
      <c r="C222" s="26" t="s">
        <v>319</v>
      </c>
      <c r="D222" s="27">
        <v>46267.833333333299</v>
      </c>
      <c r="E222" s="27">
        <v>46323.25</v>
      </c>
      <c r="F222" s="26" t="s">
        <v>320</v>
      </c>
    </row>
    <row r="223" spans="1:6" ht="77.5" x14ac:dyDescent="0.35">
      <c r="A223" s="25" t="s">
        <v>109</v>
      </c>
      <c r="B223" s="25" t="s">
        <v>6</v>
      </c>
      <c r="C223" s="26" t="s">
        <v>110</v>
      </c>
      <c r="D223" s="27">
        <v>46283.833333333299</v>
      </c>
      <c r="E223" s="27">
        <v>46284.25</v>
      </c>
      <c r="F223" s="26" t="s">
        <v>111</v>
      </c>
    </row>
    <row r="224" spans="1:6" ht="46.5" x14ac:dyDescent="0.35">
      <c r="A224" s="25" t="s">
        <v>109</v>
      </c>
      <c r="B224" s="25" t="s">
        <v>2</v>
      </c>
      <c r="C224" s="26" t="s">
        <v>996</v>
      </c>
      <c r="D224" s="27">
        <v>46283.916666666701</v>
      </c>
      <c r="E224" s="27">
        <v>46284.25</v>
      </c>
      <c r="F224" s="26" t="s">
        <v>997</v>
      </c>
    </row>
    <row r="225" spans="1:6" ht="46.5" x14ac:dyDescent="0.35">
      <c r="A225" s="25" t="s">
        <v>109</v>
      </c>
      <c r="B225" s="25" t="s">
        <v>6</v>
      </c>
      <c r="C225" s="26" t="s">
        <v>295</v>
      </c>
      <c r="D225" s="27">
        <v>46283.875</v>
      </c>
      <c r="E225" s="27">
        <v>46284.25</v>
      </c>
      <c r="F225" s="26" t="s">
        <v>296</v>
      </c>
    </row>
    <row r="226" spans="1:6" ht="46.5" x14ac:dyDescent="0.35">
      <c r="A226" s="25" t="s">
        <v>109</v>
      </c>
      <c r="B226" s="25" t="s">
        <v>6</v>
      </c>
      <c r="C226" s="26" t="s">
        <v>297</v>
      </c>
      <c r="D226" s="27">
        <v>46283.875</v>
      </c>
      <c r="E226" s="27">
        <v>46284.25</v>
      </c>
      <c r="F226" s="26" t="s">
        <v>296</v>
      </c>
    </row>
    <row r="227" spans="1:6" ht="46.5" x14ac:dyDescent="0.35">
      <c r="A227" s="25" t="s">
        <v>109</v>
      </c>
      <c r="B227" s="25" t="s">
        <v>6</v>
      </c>
      <c r="C227" s="26" t="s">
        <v>998</v>
      </c>
      <c r="D227" s="27">
        <v>46283.875</v>
      </c>
      <c r="E227" s="27">
        <v>46284.25</v>
      </c>
      <c r="F227" s="26" t="s">
        <v>296</v>
      </c>
    </row>
    <row r="228" spans="1:6" ht="46.5" x14ac:dyDescent="0.35">
      <c r="A228" s="25" t="s">
        <v>109</v>
      </c>
      <c r="B228" s="25" t="s">
        <v>6</v>
      </c>
      <c r="C228" s="26" t="s">
        <v>315</v>
      </c>
      <c r="D228" s="27">
        <v>46283.916666666701</v>
      </c>
      <c r="E228" s="27">
        <v>46284.25</v>
      </c>
      <c r="F228" s="26" t="s">
        <v>316</v>
      </c>
    </row>
    <row r="229" spans="1:6" ht="46.5" x14ac:dyDescent="0.35">
      <c r="A229" s="25" t="s">
        <v>109</v>
      </c>
      <c r="B229" s="25" t="s">
        <v>2</v>
      </c>
      <c r="C229" s="26" t="s">
        <v>1008</v>
      </c>
      <c r="D229" s="27">
        <v>46283.833333333299</v>
      </c>
      <c r="E229" s="27">
        <v>46284.208333333299</v>
      </c>
      <c r="F229" s="26" t="s">
        <v>1009</v>
      </c>
    </row>
    <row r="230" spans="1:6" ht="46.5" x14ac:dyDescent="0.35">
      <c r="A230" s="25" t="s">
        <v>109</v>
      </c>
      <c r="B230" s="25" t="s">
        <v>2</v>
      </c>
      <c r="C230" s="26" t="s">
        <v>1010</v>
      </c>
      <c r="D230" s="27">
        <v>46283.833333333299</v>
      </c>
      <c r="E230" s="27">
        <v>46284.208333333299</v>
      </c>
      <c r="F230" s="26" t="s">
        <v>1009</v>
      </c>
    </row>
    <row r="231" spans="1:6" ht="46.5" x14ac:dyDescent="0.35">
      <c r="A231" s="25" t="s">
        <v>109</v>
      </c>
      <c r="B231" s="25" t="s">
        <v>6</v>
      </c>
      <c r="C231" s="26" t="s">
        <v>1018</v>
      </c>
      <c r="D231" s="27">
        <v>46283.875</v>
      </c>
      <c r="E231" s="27">
        <v>46284.25</v>
      </c>
      <c r="F231" s="26" t="s">
        <v>1019</v>
      </c>
    </row>
    <row r="232" spans="1:6" ht="46.5" x14ac:dyDescent="0.35">
      <c r="A232" s="25" t="s">
        <v>109</v>
      </c>
      <c r="B232" s="25" t="s">
        <v>6</v>
      </c>
      <c r="C232" s="26" t="s">
        <v>884</v>
      </c>
      <c r="D232" s="27">
        <v>46283.833333333299</v>
      </c>
      <c r="E232" s="27">
        <v>46284.25</v>
      </c>
      <c r="F232" s="26" t="s">
        <v>885</v>
      </c>
    </row>
    <row r="233" spans="1:6" ht="46.5" x14ac:dyDescent="0.35">
      <c r="A233" s="25" t="s">
        <v>109</v>
      </c>
      <c r="B233" s="25" t="s">
        <v>6</v>
      </c>
      <c r="C233" s="26" t="s">
        <v>886</v>
      </c>
      <c r="D233" s="27">
        <v>46283.833333333299</v>
      </c>
      <c r="E233" s="27">
        <v>46284.25</v>
      </c>
      <c r="F233" s="26" t="s">
        <v>885</v>
      </c>
    </row>
    <row r="234" spans="1:6" ht="108.5" x14ac:dyDescent="0.35">
      <c r="A234" s="25" t="s">
        <v>109</v>
      </c>
      <c r="B234" s="25" t="s">
        <v>6</v>
      </c>
      <c r="C234" s="26" t="s">
        <v>1086</v>
      </c>
      <c r="D234" s="27">
        <v>46283.916666666701</v>
      </c>
      <c r="E234" s="27">
        <v>46284.25</v>
      </c>
      <c r="F234" s="26" t="s">
        <v>1087</v>
      </c>
    </row>
    <row r="235" spans="1:6" ht="77.5" x14ac:dyDescent="0.35">
      <c r="A235" s="25" t="s">
        <v>109</v>
      </c>
      <c r="B235" s="25" t="s">
        <v>6</v>
      </c>
      <c r="C235" s="26" t="s">
        <v>809</v>
      </c>
      <c r="D235" s="27">
        <v>46283.833333333299</v>
      </c>
      <c r="E235" s="27">
        <v>46286.25</v>
      </c>
      <c r="F235" s="26" t="s">
        <v>810</v>
      </c>
    </row>
    <row r="236" spans="1:6" ht="77.5" x14ac:dyDescent="0.35">
      <c r="A236" s="25" t="s">
        <v>109</v>
      </c>
      <c r="B236" s="25" t="s">
        <v>6</v>
      </c>
      <c r="C236" s="26" t="s">
        <v>811</v>
      </c>
      <c r="D236" s="27">
        <v>46283.833333333299</v>
      </c>
      <c r="E236" s="27">
        <v>46286.25</v>
      </c>
      <c r="F236" s="26" t="s">
        <v>810</v>
      </c>
    </row>
    <row r="237" spans="1:6" ht="77.5" x14ac:dyDescent="0.35">
      <c r="A237" s="25" t="s">
        <v>109</v>
      </c>
      <c r="B237" s="25" t="s">
        <v>2</v>
      </c>
      <c r="C237" s="26" t="s">
        <v>812</v>
      </c>
      <c r="D237" s="27">
        <v>46283.833333333299</v>
      </c>
      <c r="E237" s="27">
        <v>46286.25</v>
      </c>
      <c r="F237" s="26" t="s">
        <v>810</v>
      </c>
    </row>
    <row r="238" spans="1:6" ht="77.5" x14ac:dyDescent="0.35">
      <c r="A238" s="25" t="s">
        <v>109</v>
      </c>
      <c r="B238" s="25" t="s">
        <v>2</v>
      </c>
      <c r="C238" s="26" t="s">
        <v>814</v>
      </c>
      <c r="D238" s="27">
        <v>46283.833333333299</v>
      </c>
      <c r="E238" s="27">
        <v>46286.25</v>
      </c>
      <c r="F238" s="26" t="s">
        <v>810</v>
      </c>
    </row>
    <row r="239" spans="1:6" ht="77.5" x14ac:dyDescent="0.35">
      <c r="A239" s="25" t="s">
        <v>109</v>
      </c>
      <c r="B239" s="25" t="s">
        <v>6</v>
      </c>
      <c r="C239" s="26" t="s">
        <v>816</v>
      </c>
      <c r="D239" s="27">
        <v>46284.333333333299</v>
      </c>
      <c r="E239" s="27">
        <v>46284.666666666701</v>
      </c>
      <c r="F239" s="26" t="s">
        <v>817</v>
      </c>
    </row>
    <row r="240" spans="1:6" ht="62" x14ac:dyDescent="0.35">
      <c r="A240" s="25" t="s">
        <v>109</v>
      </c>
      <c r="B240" s="25" t="s">
        <v>2</v>
      </c>
      <c r="C240" s="26" t="s">
        <v>1090</v>
      </c>
      <c r="D240" s="27">
        <v>46283.875</v>
      </c>
      <c r="E240" s="27">
        <v>46284.25</v>
      </c>
      <c r="F240" s="26" t="s">
        <v>1089</v>
      </c>
    </row>
    <row r="241" spans="1:6" ht="46.5" x14ac:dyDescent="0.35">
      <c r="A241" s="25" t="s">
        <v>305</v>
      </c>
      <c r="B241" s="25" t="s">
        <v>8</v>
      </c>
      <c r="C241" s="26" t="s">
        <v>306</v>
      </c>
      <c r="D241" s="27">
        <v>46283.875</v>
      </c>
      <c r="E241" s="27">
        <v>46284.25</v>
      </c>
      <c r="F241" s="26" t="s">
        <v>307</v>
      </c>
    </row>
    <row r="242" spans="1:6" ht="46.5" x14ac:dyDescent="0.35">
      <c r="A242" s="25" t="s">
        <v>305</v>
      </c>
      <c r="B242" s="25" t="s">
        <v>7</v>
      </c>
      <c r="C242" s="26" t="s">
        <v>308</v>
      </c>
      <c r="D242" s="27">
        <v>46283.875</v>
      </c>
      <c r="E242" s="27">
        <v>46284.25</v>
      </c>
      <c r="F242" s="26" t="s">
        <v>307</v>
      </c>
    </row>
    <row r="243" spans="1:6" ht="46.5" x14ac:dyDescent="0.35">
      <c r="A243" s="25" t="s">
        <v>305</v>
      </c>
      <c r="B243" s="25" t="s">
        <v>8</v>
      </c>
      <c r="C243" s="26" t="s">
        <v>1003</v>
      </c>
      <c r="D243" s="27">
        <v>46283.958333333299</v>
      </c>
      <c r="E243" s="27">
        <v>46284.25</v>
      </c>
      <c r="F243" s="26" t="s">
        <v>1004</v>
      </c>
    </row>
    <row r="244" spans="1:6" ht="46.5" x14ac:dyDescent="0.35">
      <c r="A244" s="25" t="s">
        <v>305</v>
      </c>
      <c r="B244" s="25" t="s">
        <v>8</v>
      </c>
      <c r="C244" s="26" t="s">
        <v>1005</v>
      </c>
      <c r="D244" s="27">
        <v>46283.958333333299</v>
      </c>
      <c r="E244" s="27">
        <v>46284.25</v>
      </c>
      <c r="F244" s="26" t="s">
        <v>1004</v>
      </c>
    </row>
    <row r="245" spans="1:6" ht="46.5" x14ac:dyDescent="0.35">
      <c r="A245" s="25" t="s">
        <v>305</v>
      </c>
      <c r="B245" s="25" t="s">
        <v>7</v>
      </c>
      <c r="C245" s="26" t="s">
        <v>321</v>
      </c>
      <c r="D245" s="27">
        <v>46283.958333333299</v>
      </c>
      <c r="E245" s="27">
        <v>46284.25</v>
      </c>
      <c r="F245" s="26" t="s">
        <v>322</v>
      </c>
    </row>
    <row r="246" spans="1:6" ht="46.5" x14ac:dyDescent="0.35">
      <c r="A246" s="25" t="s">
        <v>305</v>
      </c>
      <c r="B246" s="25" t="s">
        <v>8</v>
      </c>
      <c r="C246" s="26" t="s">
        <v>869</v>
      </c>
      <c r="D246" s="27">
        <v>46283.875</v>
      </c>
      <c r="E246" s="27">
        <v>46284.291666666701</v>
      </c>
      <c r="F246" s="26" t="s">
        <v>868</v>
      </c>
    </row>
    <row r="247" spans="1:6" ht="46.5" x14ac:dyDescent="0.35">
      <c r="A247" s="25" t="s">
        <v>305</v>
      </c>
      <c r="B247" s="25" t="s">
        <v>8</v>
      </c>
      <c r="C247" s="26" t="s">
        <v>870</v>
      </c>
      <c r="D247" s="27">
        <v>46283.875</v>
      </c>
      <c r="E247" s="27">
        <v>46284.291666666701</v>
      </c>
      <c r="F247" s="26" t="s">
        <v>868</v>
      </c>
    </row>
    <row r="248" spans="1:6" ht="46.5" x14ac:dyDescent="0.35">
      <c r="A248" s="25" t="s">
        <v>305</v>
      </c>
      <c r="B248" s="25" t="s">
        <v>8</v>
      </c>
      <c r="C248" s="26" t="s">
        <v>871</v>
      </c>
      <c r="D248" s="27">
        <v>46283.875</v>
      </c>
      <c r="E248" s="27">
        <v>46284.291666666701</v>
      </c>
      <c r="F248" s="26" t="s">
        <v>868</v>
      </c>
    </row>
    <row r="249" spans="1:6" ht="46.5" x14ac:dyDescent="0.35">
      <c r="A249" s="25" t="s">
        <v>305</v>
      </c>
      <c r="B249" s="25" t="s">
        <v>8</v>
      </c>
      <c r="C249" s="26" t="s">
        <v>872</v>
      </c>
      <c r="D249" s="27">
        <v>46283.875</v>
      </c>
      <c r="E249" s="27">
        <v>46284.291666666701</v>
      </c>
      <c r="F249" s="26" t="s">
        <v>868</v>
      </c>
    </row>
    <row r="250" spans="1:6" ht="77.5" x14ac:dyDescent="0.35">
      <c r="A250" s="25" t="s">
        <v>185</v>
      </c>
      <c r="B250" s="25" t="s">
        <v>6</v>
      </c>
      <c r="C250" s="26" t="s">
        <v>947</v>
      </c>
      <c r="D250" s="27">
        <v>46283.833333333299</v>
      </c>
      <c r="E250" s="27">
        <v>46284.25</v>
      </c>
      <c r="F250" s="26" t="s">
        <v>187</v>
      </c>
    </row>
    <row r="251" spans="1:6" ht="77.5" x14ac:dyDescent="0.35">
      <c r="A251" s="25" t="s">
        <v>185</v>
      </c>
      <c r="B251" s="25" t="s">
        <v>6</v>
      </c>
      <c r="C251" s="26" t="s">
        <v>948</v>
      </c>
      <c r="D251" s="27">
        <v>46283.833333333299</v>
      </c>
      <c r="E251" s="27">
        <v>46284.25</v>
      </c>
      <c r="F251" s="26" t="s">
        <v>187</v>
      </c>
    </row>
    <row r="252" spans="1:6" ht="77.5" x14ac:dyDescent="0.35">
      <c r="A252" s="25" t="s">
        <v>185</v>
      </c>
      <c r="B252" s="25" t="s">
        <v>6</v>
      </c>
      <c r="C252" s="26" t="s">
        <v>949</v>
      </c>
      <c r="D252" s="27">
        <v>46283.833333333299</v>
      </c>
      <c r="E252" s="27">
        <v>46284.25</v>
      </c>
      <c r="F252" s="26" t="s">
        <v>187</v>
      </c>
    </row>
    <row r="253" spans="1:6" ht="77.5" x14ac:dyDescent="0.35">
      <c r="A253" s="25" t="s">
        <v>185</v>
      </c>
      <c r="B253" s="25" t="s">
        <v>6</v>
      </c>
      <c r="C253" s="26" t="s">
        <v>950</v>
      </c>
      <c r="D253" s="27">
        <v>46283.833333333299</v>
      </c>
      <c r="E253" s="27">
        <v>46284.25</v>
      </c>
      <c r="F253" s="26" t="s">
        <v>187</v>
      </c>
    </row>
    <row r="254" spans="1:6" ht="77.5" x14ac:dyDescent="0.35">
      <c r="A254" s="25" t="s">
        <v>185</v>
      </c>
      <c r="B254" s="25" t="s">
        <v>6</v>
      </c>
      <c r="C254" s="26" t="s">
        <v>951</v>
      </c>
      <c r="D254" s="27">
        <v>46283.833333333299</v>
      </c>
      <c r="E254" s="27">
        <v>46284.25</v>
      </c>
      <c r="F254" s="26" t="s">
        <v>187</v>
      </c>
    </row>
    <row r="255" spans="1:6" ht="77.5" x14ac:dyDescent="0.35">
      <c r="A255" s="25" t="s">
        <v>185</v>
      </c>
      <c r="B255" s="25" t="s">
        <v>6</v>
      </c>
      <c r="C255" s="26" t="s">
        <v>952</v>
      </c>
      <c r="D255" s="27">
        <v>46283.833333333299</v>
      </c>
      <c r="E255" s="27">
        <v>46284.25</v>
      </c>
      <c r="F255" s="26" t="s">
        <v>187</v>
      </c>
    </row>
    <row r="256" spans="1:6" ht="62" x14ac:dyDescent="0.35">
      <c r="A256" s="25" t="s">
        <v>290</v>
      </c>
      <c r="B256" s="25" t="s">
        <v>2</v>
      </c>
      <c r="C256" s="26" t="s">
        <v>291</v>
      </c>
      <c r="D256" s="27">
        <v>46283.875</v>
      </c>
      <c r="E256" s="27">
        <v>46284.25</v>
      </c>
      <c r="F256" s="26" t="s">
        <v>292</v>
      </c>
    </row>
    <row r="257" spans="1:6" ht="62" x14ac:dyDescent="0.35">
      <c r="A257" s="25" t="s">
        <v>290</v>
      </c>
      <c r="B257" s="25" t="s">
        <v>2</v>
      </c>
      <c r="C257" s="26" t="s">
        <v>293</v>
      </c>
      <c r="D257" s="27">
        <v>46283.875</v>
      </c>
      <c r="E257" s="27">
        <v>46284.25</v>
      </c>
      <c r="F257" s="26" t="s">
        <v>292</v>
      </c>
    </row>
    <row r="258" spans="1:6" ht="62" x14ac:dyDescent="0.35">
      <c r="A258" s="25" t="s">
        <v>290</v>
      </c>
      <c r="B258" s="25" t="s">
        <v>2</v>
      </c>
      <c r="C258" s="26" t="s">
        <v>294</v>
      </c>
      <c r="D258" s="27">
        <v>46283.875</v>
      </c>
      <c r="E258" s="27">
        <v>46284.25</v>
      </c>
      <c r="F258" s="26" t="s">
        <v>292</v>
      </c>
    </row>
    <row r="259" spans="1:6" ht="46.5" x14ac:dyDescent="0.35">
      <c r="A259" s="25" t="s">
        <v>290</v>
      </c>
      <c r="B259" s="25" t="s">
        <v>6</v>
      </c>
      <c r="C259" s="26" t="s">
        <v>317</v>
      </c>
      <c r="D259" s="27">
        <v>46283.916666666701</v>
      </c>
      <c r="E259" s="27">
        <v>46284.25</v>
      </c>
      <c r="F259" s="26" t="s">
        <v>316</v>
      </c>
    </row>
    <row r="260" spans="1:6" ht="46.5" x14ac:dyDescent="0.35">
      <c r="A260" s="25" t="s">
        <v>290</v>
      </c>
      <c r="B260" s="25" t="s">
        <v>6</v>
      </c>
      <c r="C260" s="26" t="s">
        <v>318</v>
      </c>
      <c r="D260" s="27">
        <v>46283.916666666701</v>
      </c>
      <c r="E260" s="27">
        <v>46284.25</v>
      </c>
      <c r="F260" s="26" t="s">
        <v>316</v>
      </c>
    </row>
    <row r="261" spans="1:6" ht="93" x14ac:dyDescent="0.35">
      <c r="A261" s="25" t="s">
        <v>151</v>
      </c>
      <c r="B261" s="25" t="s">
        <v>5</v>
      </c>
      <c r="C261" s="26" t="s">
        <v>178</v>
      </c>
      <c r="D261" s="27">
        <v>46283.833333333299</v>
      </c>
      <c r="E261" s="27">
        <v>46284.25</v>
      </c>
      <c r="F261" s="26" t="s">
        <v>179</v>
      </c>
    </row>
    <row r="262" spans="1:6" ht="93" x14ac:dyDescent="0.35">
      <c r="A262" s="25" t="s">
        <v>151</v>
      </c>
      <c r="B262" s="25" t="s">
        <v>5</v>
      </c>
      <c r="C262" s="26" t="s">
        <v>180</v>
      </c>
      <c r="D262" s="27">
        <v>46283.833333333299</v>
      </c>
      <c r="E262" s="27">
        <v>46284.25</v>
      </c>
      <c r="F262" s="26" t="s">
        <v>179</v>
      </c>
    </row>
    <row r="263" spans="1:6" ht="93" x14ac:dyDescent="0.35">
      <c r="A263" s="25" t="s">
        <v>151</v>
      </c>
      <c r="B263" s="25" t="s">
        <v>5</v>
      </c>
      <c r="C263" s="26" t="s">
        <v>181</v>
      </c>
      <c r="D263" s="27">
        <v>46283.833333333299</v>
      </c>
      <c r="E263" s="27">
        <v>46284.25</v>
      </c>
      <c r="F263" s="26" t="s">
        <v>179</v>
      </c>
    </row>
    <row r="264" spans="1:6" ht="93" x14ac:dyDescent="0.35">
      <c r="A264" s="25" t="s">
        <v>151</v>
      </c>
      <c r="B264" s="25" t="s">
        <v>21</v>
      </c>
      <c r="C264" s="26" t="s">
        <v>957</v>
      </c>
      <c r="D264" s="27">
        <v>46283.833333333299</v>
      </c>
      <c r="E264" s="27">
        <v>46284.25</v>
      </c>
      <c r="F264" s="26" t="s">
        <v>955</v>
      </c>
    </row>
    <row r="265" spans="1:6" ht="77.5" x14ac:dyDescent="0.35">
      <c r="A265" s="25" t="s">
        <v>151</v>
      </c>
      <c r="B265" s="25" t="s">
        <v>4</v>
      </c>
      <c r="C265" s="26" t="s">
        <v>960</v>
      </c>
      <c r="D265" s="27">
        <v>46283.833333333299</v>
      </c>
      <c r="E265" s="27">
        <v>46284.25</v>
      </c>
      <c r="F265" s="26" t="s">
        <v>622</v>
      </c>
    </row>
    <row r="266" spans="1:6" ht="77.5" x14ac:dyDescent="0.35">
      <c r="A266" s="25" t="s">
        <v>151</v>
      </c>
      <c r="B266" s="25" t="s">
        <v>4</v>
      </c>
      <c r="C266" s="26" t="s">
        <v>961</v>
      </c>
      <c r="D266" s="27">
        <v>46283.833333333299</v>
      </c>
      <c r="E266" s="27">
        <v>46284.25</v>
      </c>
      <c r="F266" s="26" t="s">
        <v>622</v>
      </c>
    </row>
    <row r="267" spans="1:6" ht="46.5" x14ac:dyDescent="0.35">
      <c r="A267" s="25" t="s">
        <v>151</v>
      </c>
      <c r="B267" s="25" t="s">
        <v>5</v>
      </c>
      <c r="C267" s="26" t="s">
        <v>962</v>
      </c>
      <c r="D267" s="27">
        <v>46283.875</v>
      </c>
      <c r="E267" s="27">
        <v>46284.25</v>
      </c>
      <c r="F267" s="26" t="s">
        <v>963</v>
      </c>
    </row>
    <row r="268" spans="1:6" ht="77.5" x14ac:dyDescent="0.35">
      <c r="A268" s="25" t="s">
        <v>151</v>
      </c>
      <c r="B268" s="25" t="s">
        <v>4</v>
      </c>
      <c r="C268" s="26" t="s">
        <v>964</v>
      </c>
      <c r="D268" s="27">
        <v>46283.875</v>
      </c>
      <c r="E268" s="27">
        <v>46284.25</v>
      </c>
      <c r="F268" s="26" t="s">
        <v>965</v>
      </c>
    </row>
    <row r="269" spans="1:6" ht="77.5" x14ac:dyDescent="0.35">
      <c r="A269" s="25" t="s">
        <v>151</v>
      </c>
      <c r="B269" s="25" t="s">
        <v>4</v>
      </c>
      <c r="C269" s="26" t="s">
        <v>966</v>
      </c>
      <c r="D269" s="27">
        <v>46283.875</v>
      </c>
      <c r="E269" s="27">
        <v>46284.25</v>
      </c>
      <c r="F269" s="26" t="s">
        <v>965</v>
      </c>
    </row>
    <row r="270" spans="1:6" ht="77.5" x14ac:dyDescent="0.35">
      <c r="A270" s="25" t="s">
        <v>151</v>
      </c>
      <c r="B270" s="25" t="s">
        <v>4</v>
      </c>
      <c r="C270" s="26" t="s">
        <v>967</v>
      </c>
      <c r="D270" s="27">
        <v>46283.875</v>
      </c>
      <c r="E270" s="27">
        <v>46284.25</v>
      </c>
      <c r="F270" s="26" t="s">
        <v>965</v>
      </c>
    </row>
    <row r="271" spans="1:6" ht="77.5" x14ac:dyDescent="0.35">
      <c r="A271" s="25" t="s">
        <v>151</v>
      </c>
      <c r="B271" s="25" t="s">
        <v>4</v>
      </c>
      <c r="C271" s="26" t="s">
        <v>968</v>
      </c>
      <c r="D271" s="27">
        <v>46283.875</v>
      </c>
      <c r="E271" s="27">
        <v>46284.25</v>
      </c>
      <c r="F271" s="26" t="s">
        <v>965</v>
      </c>
    </row>
    <row r="272" spans="1:6" ht="46.5" x14ac:dyDescent="0.35">
      <c r="A272" s="25" t="s">
        <v>151</v>
      </c>
      <c r="B272" s="25" t="s">
        <v>5</v>
      </c>
      <c r="C272" s="26" t="s">
        <v>854</v>
      </c>
      <c r="D272" s="27">
        <v>46283.958333333299</v>
      </c>
      <c r="E272" s="27">
        <v>46284.25</v>
      </c>
      <c r="F272" s="26" t="s">
        <v>855</v>
      </c>
    </row>
    <row r="273" spans="1:6" ht="46.5" x14ac:dyDescent="0.35">
      <c r="A273" s="25" t="s">
        <v>151</v>
      </c>
      <c r="B273" s="25" t="s">
        <v>5</v>
      </c>
      <c r="C273" s="26" t="s">
        <v>856</v>
      </c>
      <c r="D273" s="27">
        <v>46283.958333333299</v>
      </c>
      <c r="E273" s="27">
        <v>46284.25</v>
      </c>
      <c r="F273" s="26" t="s">
        <v>855</v>
      </c>
    </row>
    <row r="274" spans="1:6" ht="46.5" x14ac:dyDescent="0.35">
      <c r="A274" s="25" t="s">
        <v>151</v>
      </c>
      <c r="B274" s="25" t="s">
        <v>5</v>
      </c>
      <c r="C274" s="26" t="s">
        <v>857</v>
      </c>
      <c r="D274" s="27">
        <v>46283.958333333299</v>
      </c>
      <c r="E274" s="27">
        <v>46284.25</v>
      </c>
      <c r="F274" s="26" t="s">
        <v>855</v>
      </c>
    </row>
    <row r="275" spans="1:6" ht="46.5" x14ac:dyDescent="0.35">
      <c r="A275" s="25" t="s">
        <v>151</v>
      </c>
      <c r="B275" s="25" t="s">
        <v>5</v>
      </c>
      <c r="C275" s="26" t="s">
        <v>858</v>
      </c>
      <c r="D275" s="27">
        <v>46283.958333333299</v>
      </c>
      <c r="E275" s="27">
        <v>46284.25</v>
      </c>
      <c r="F275" s="26" t="s">
        <v>855</v>
      </c>
    </row>
    <row r="276" spans="1:6" ht="46.5" x14ac:dyDescent="0.35">
      <c r="A276" s="25" t="s">
        <v>151</v>
      </c>
      <c r="B276" s="25" t="s">
        <v>4</v>
      </c>
      <c r="C276" s="26" t="s">
        <v>1014</v>
      </c>
      <c r="D276" s="27">
        <v>46283.958333333299</v>
      </c>
      <c r="E276" s="27">
        <v>46284.208333333299</v>
      </c>
      <c r="F276" s="26" t="s">
        <v>1015</v>
      </c>
    </row>
    <row r="277" spans="1:6" ht="46.5" x14ac:dyDescent="0.35">
      <c r="A277" s="25" t="s">
        <v>151</v>
      </c>
      <c r="B277" s="25" t="s">
        <v>5</v>
      </c>
      <c r="C277" s="26" t="s">
        <v>336</v>
      </c>
      <c r="D277" s="27">
        <v>46283.875</v>
      </c>
      <c r="E277" s="27">
        <v>46284.25</v>
      </c>
      <c r="F277" s="26" t="s">
        <v>337</v>
      </c>
    </row>
    <row r="278" spans="1:6" ht="46.5" x14ac:dyDescent="0.35">
      <c r="A278" s="25" t="s">
        <v>151</v>
      </c>
      <c r="B278" s="25" t="s">
        <v>4</v>
      </c>
      <c r="C278" s="26" t="s">
        <v>338</v>
      </c>
      <c r="D278" s="27">
        <v>46283.875</v>
      </c>
      <c r="E278" s="27">
        <v>46284.25</v>
      </c>
      <c r="F278" s="26" t="s">
        <v>337</v>
      </c>
    </row>
    <row r="279" spans="1:6" ht="46.5" x14ac:dyDescent="0.35">
      <c r="A279" s="25" t="s">
        <v>151</v>
      </c>
      <c r="B279" s="25" t="s">
        <v>4</v>
      </c>
      <c r="C279" s="26" t="s">
        <v>867</v>
      </c>
      <c r="D279" s="27">
        <v>46283.875</v>
      </c>
      <c r="E279" s="27">
        <v>46284.291666666701</v>
      </c>
      <c r="F279" s="26" t="s">
        <v>868</v>
      </c>
    </row>
    <row r="280" spans="1:6" ht="46.5" x14ac:dyDescent="0.35">
      <c r="A280" s="25" t="s">
        <v>151</v>
      </c>
      <c r="B280" s="25" t="s">
        <v>4</v>
      </c>
      <c r="C280" s="26" t="s">
        <v>873</v>
      </c>
      <c r="D280" s="27">
        <v>46283.875</v>
      </c>
      <c r="E280" s="27">
        <v>46284.291666666701</v>
      </c>
      <c r="F280" s="26" t="s">
        <v>868</v>
      </c>
    </row>
    <row r="281" spans="1:6" ht="77.5" x14ac:dyDescent="0.35">
      <c r="A281" s="25" t="s">
        <v>218</v>
      </c>
      <c r="B281" s="25" t="s">
        <v>7</v>
      </c>
      <c r="C281" s="26" t="s">
        <v>969</v>
      </c>
      <c r="D281" s="27">
        <v>46283.916666666701</v>
      </c>
      <c r="E281" s="27">
        <v>46284.25</v>
      </c>
      <c r="F281" s="26" t="s">
        <v>970</v>
      </c>
    </row>
    <row r="282" spans="1:6" ht="77.5" x14ac:dyDescent="0.35">
      <c r="A282" s="25" t="s">
        <v>218</v>
      </c>
      <c r="B282" s="25" t="s">
        <v>7</v>
      </c>
      <c r="C282" s="26" t="s">
        <v>971</v>
      </c>
      <c r="D282" s="27">
        <v>46283.916666666701</v>
      </c>
      <c r="E282" s="27">
        <v>46284.25</v>
      </c>
      <c r="F282" s="26" t="s">
        <v>970</v>
      </c>
    </row>
    <row r="283" spans="1:6" ht="77.5" x14ac:dyDescent="0.35">
      <c r="A283" s="25" t="s">
        <v>218</v>
      </c>
      <c r="B283" s="25" t="s">
        <v>7</v>
      </c>
      <c r="C283" s="26" t="s">
        <v>972</v>
      </c>
      <c r="D283" s="27">
        <v>46283.916666666701</v>
      </c>
      <c r="E283" s="27">
        <v>46284.25</v>
      </c>
      <c r="F283" s="26" t="s">
        <v>970</v>
      </c>
    </row>
    <row r="284" spans="1:6" ht="77.5" x14ac:dyDescent="0.35">
      <c r="A284" s="25" t="s">
        <v>218</v>
      </c>
      <c r="B284" s="25" t="s">
        <v>7</v>
      </c>
      <c r="C284" s="26" t="s">
        <v>973</v>
      </c>
      <c r="D284" s="27">
        <v>46283.916666666701</v>
      </c>
      <c r="E284" s="27">
        <v>46284.25</v>
      </c>
      <c r="F284" s="26" t="s">
        <v>970</v>
      </c>
    </row>
    <row r="285" spans="1:6" ht="77.5" x14ac:dyDescent="0.35">
      <c r="A285" s="25" t="s">
        <v>218</v>
      </c>
      <c r="B285" s="25" t="s">
        <v>7</v>
      </c>
      <c r="C285" s="26" t="s">
        <v>974</v>
      </c>
      <c r="D285" s="27">
        <v>46283.916666666701</v>
      </c>
      <c r="E285" s="27">
        <v>46284.25</v>
      </c>
      <c r="F285" s="26" t="s">
        <v>970</v>
      </c>
    </row>
    <row r="286" spans="1:6" ht="77.5" x14ac:dyDescent="0.35">
      <c r="A286" s="25" t="s">
        <v>218</v>
      </c>
      <c r="B286" s="25" t="s">
        <v>7</v>
      </c>
      <c r="C286" s="26" t="s">
        <v>975</v>
      </c>
      <c r="D286" s="27">
        <v>46283.916666666701</v>
      </c>
      <c r="E286" s="27">
        <v>46284.25</v>
      </c>
      <c r="F286" s="26" t="s">
        <v>970</v>
      </c>
    </row>
    <row r="287" spans="1:6" ht="77.5" x14ac:dyDescent="0.35">
      <c r="A287" s="25" t="s">
        <v>218</v>
      </c>
      <c r="B287" s="25" t="s">
        <v>7</v>
      </c>
      <c r="C287" s="26" t="s">
        <v>976</v>
      </c>
      <c r="D287" s="27">
        <v>46283.916666666701</v>
      </c>
      <c r="E287" s="27">
        <v>46284.25</v>
      </c>
      <c r="F287" s="26" t="s">
        <v>970</v>
      </c>
    </row>
    <row r="288" spans="1:6" ht="46.5" x14ac:dyDescent="0.35">
      <c r="A288" s="25" t="s">
        <v>298</v>
      </c>
      <c r="B288" s="25" t="s">
        <v>5</v>
      </c>
      <c r="C288" s="26" t="s">
        <v>1011</v>
      </c>
      <c r="D288" s="27">
        <v>46283.875</v>
      </c>
      <c r="E288" s="27">
        <v>46284.25</v>
      </c>
      <c r="F288" s="26" t="s">
        <v>1012</v>
      </c>
    </row>
    <row r="289" spans="1:6" ht="46.5" x14ac:dyDescent="0.35">
      <c r="A289" s="25" t="s">
        <v>298</v>
      </c>
      <c r="B289" s="25" t="s">
        <v>5</v>
      </c>
      <c r="C289" s="26" t="s">
        <v>1013</v>
      </c>
      <c r="D289" s="27">
        <v>46283.875</v>
      </c>
      <c r="E289" s="27">
        <v>46284.25</v>
      </c>
      <c r="F289" s="26" t="s">
        <v>1012</v>
      </c>
    </row>
    <row r="290" spans="1:6" ht="46.5" x14ac:dyDescent="0.35">
      <c r="A290" s="25" t="s">
        <v>298</v>
      </c>
      <c r="B290" s="25" t="s">
        <v>4</v>
      </c>
      <c r="C290" s="26" t="s">
        <v>1016</v>
      </c>
      <c r="D290" s="27">
        <v>46283.916666666701</v>
      </c>
      <c r="E290" s="27">
        <v>46284.25</v>
      </c>
      <c r="F290" s="26" t="s">
        <v>1017</v>
      </c>
    </row>
    <row r="291" spans="1:6" ht="46.5" x14ac:dyDescent="0.35">
      <c r="A291" s="25" t="s">
        <v>284</v>
      </c>
      <c r="B291" s="25" t="s">
        <v>4</v>
      </c>
      <c r="C291" s="26" t="s">
        <v>285</v>
      </c>
      <c r="D291" s="27">
        <v>46283.833333333299</v>
      </c>
      <c r="E291" s="27">
        <v>46284.25</v>
      </c>
      <c r="F291" s="26" t="s">
        <v>286</v>
      </c>
    </row>
    <row r="292" spans="1:6" ht="46.5" x14ac:dyDescent="0.35">
      <c r="A292" s="25" t="s">
        <v>284</v>
      </c>
      <c r="B292" s="25" t="s">
        <v>4</v>
      </c>
      <c r="C292" s="26" t="s">
        <v>287</v>
      </c>
      <c r="D292" s="27">
        <v>46283.833333333299</v>
      </c>
      <c r="E292" s="27">
        <v>46284.25</v>
      </c>
      <c r="F292" s="26" t="s">
        <v>286</v>
      </c>
    </row>
    <row r="293" spans="1:6" ht="46.5" x14ac:dyDescent="0.35">
      <c r="A293" s="25" t="s">
        <v>284</v>
      </c>
      <c r="B293" s="25" t="s">
        <v>5</v>
      </c>
      <c r="C293" s="26" t="s">
        <v>288</v>
      </c>
      <c r="D293" s="27">
        <v>46283.833333333299</v>
      </c>
      <c r="E293" s="27">
        <v>46284.25</v>
      </c>
      <c r="F293" s="26" t="s">
        <v>286</v>
      </c>
    </row>
    <row r="294" spans="1:6" ht="46.5" x14ac:dyDescent="0.35">
      <c r="A294" s="25" t="s">
        <v>284</v>
      </c>
      <c r="B294" s="25" t="s">
        <v>5</v>
      </c>
      <c r="C294" s="26" t="s">
        <v>289</v>
      </c>
      <c r="D294" s="27">
        <v>46283.833333333299</v>
      </c>
      <c r="E294" s="27">
        <v>46284.25</v>
      </c>
      <c r="F294" s="26" t="s">
        <v>286</v>
      </c>
    </row>
    <row r="295" spans="1:6" ht="62" x14ac:dyDescent="0.35">
      <c r="A295" s="25" t="s">
        <v>101</v>
      </c>
      <c r="B295" s="25" t="s">
        <v>6</v>
      </c>
      <c r="C295" s="26" t="s">
        <v>1088</v>
      </c>
      <c r="D295" s="27">
        <v>46283.875</v>
      </c>
      <c r="E295" s="27">
        <v>46284.25</v>
      </c>
      <c r="F295" s="26" t="s">
        <v>1089</v>
      </c>
    </row>
  </sheetData>
  <autoFilter ref="A2:F178" xr:uid="{2C771D35-AF12-4691-B1F6-9CE13ED007CF}">
    <sortState xmlns:xlrd2="http://schemas.microsoft.com/office/spreadsheetml/2017/richdata2" ref="A3:F295">
      <sortCondition ref="A2:A178"/>
    </sortState>
  </autoFilter>
  <mergeCells count="1">
    <mergeCell ref="A1:F1"/>
  </mergeCells>
  <conditionalFormatting sqref="A3:F295">
    <cfRule type="expression" dxfId="6"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179"/>
  <sheetViews>
    <sheetView zoomScaleNormal="100" workbookViewId="0">
      <pane ySplit="1" topLeftCell="A2" activePane="bottomLeft" state="frozenSplit"/>
      <selection sqref="A1:F1"/>
      <selection pane="bottomLeft" activeCell="C7" sqref="C7"/>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35" t="str">
        <f>"Daily closure report: "&amp;'Front page'!A7</f>
        <v>Daily closure report: Saturday, 19 September</v>
      </c>
      <c r="B1" s="35"/>
      <c r="C1" s="35"/>
      <c r="D1" s="35"/>
      <c r="E1" s="35"/>
      <c r="F1" s="35"/>
    </row>
    <row r="2" spans="1:6" s="12" customFormat="1" ht="28" x14ac:dyDescent="0.35">
      <c r="A2" s="12" t="s">
        <v>9</v>
      </c>
      <c r="B2" s="12" t="s">
        <v>1</v>
      </c>
      <c r="C2" s="12" t="s">
        <v>0</v>
      </c>
      <c r="D2" s="12" t="s">
        <v>11</v>
      </c>
      <c r="E2" s="12" t="s">
        <v>12</v>
      </c>
      <c r="F2" s="12" t="s">
        <v>10</v>
      </c>
    </row>
    <row r="3" spans="1:6" s="6" customFormat="1" ht="77.5" x14ac:dyDescent="0.35">
      <c r="A3" s="25" t="s">
        <v>38</v>
      </c>
      <c r="B3" s="25" t="s">
        <v>2</v>
      </c>
      <c r="C3" s="26" t="s">
        <v>49</v>
      </c>
      <c r="D3" s="27">
        <v>46283.875</v>
      </c>
      <c r="E3" s="27">
        <v>46286.208333333299</v>
      </c>
      <c r="F3" s="26" t="s">
        <v>48</v>
      </c>
    </row>
    <row r="4" spans="1:6" s="6" customFormat="1" ht="77.5" x14ac:dyDescent="0.35">
      <c r="A4" s="25" t="s">
        <v>38</v>
      </c>
      <c r="B4" s="25" t="s">
        <v>2</v>
      </c>
      <c r="C4" s="26" t="s">
        <v>50</v>
      </c>
      <c r="D4" s="27">
        <v>46283.875</v>
      </c>
      <c r="E4" s="27">
        <v>46286.208333333299</v>
      </c>
      <c r="F4" s="26" t="s">
        <v>48</v>
      </c>
    </row>
    <row r="5" spans="1:6" s="6" customFormat="1" ht="62" x14ac:dyDescent="0.35">
      <c r="A5" s="25" t="s">
        <v>38</v>
      </c>
      <c r="B5" s="25" t="s">
        <v>21</v>
      </c>
      <c r="C5" s="26" t="s">
        <v>51</v>
      </c>
      <c r="D5" s="27">
        <v>45847.208333333299</v>
      </c>
      <c r="E5" s="27">
        <v>46507.999305555597</v>
      </c>
      <c r="F5" s="26" t="s">
        <v>52</v>
      </c>
    </row>
    <row r="6" spans="1:6" s="6" customFormat="1" ht="77.5" x14ac:dyDescent="0.35">
      <c r="A6" s="25" t="s">
        <v>38</v>
      </c>
      <c r="B6" s="25" t="s">
        <v>2</v>
      </c>
      <c r="C6" s="26" t="s">
        <v>835</v>
      </c>
      <c r="D6" s="27">
        <v>46284.833333333299</v>
      </c>
      <c r="E6" s="27">
        <v>46285.25</v>
      </c>
      <c r="F6" s="26" t="s">
        <v>836</v>
      </c>
    </row>
    <row r="7" spans="1:6" s="6" customFormat="1" ht="77.5" x14ac:dyDescent="0.35">
      <c r="A7" s="25" t="s">
        <v>554</v>
      </c>
      <c r="B7" s="25" t="s">
        <v>2</v>
      </c>
      <c r="C7" s="26" t="s">
        <v>732</v>
      </c>
      <c r="D7" s="27">
        <v>46283.833333333299</v>
      </c>
      <c r="E7" s="27">
        <v>46286.25</v>
      </c>
      <c r="F7" s="26" t="s">
        <v>733</v>
      </c>
    </row>
    <row r="8" spans="1:6" s="6" customFormat="1" ht="77.5" x14ac:dyDescent="0.35">
      <c r="A8" s="25" t="s">
        <v>554</v>
      </c>
      <c r="B8" s="25" t="s">
        <v>6</v>
      </c>
      <c r="C8" s="26" t="s">
        <v>734</v>
      </c>
      <c r="D8" s="27">
        <v>46283.833333333299</v>
      </c>
      <c r="E8" s="27">
        <v>46286.25</v>
      </c>
      <c r="F8" s="26" t="s">
        <v>733</v>
      </c>
    </row>
    <row r="9" spans="1:6" s="6" customFormat="1" ht="46.5" x14ac:dyDescent="0.35">
      <c r="A9" s="25" t="s">
        <v>244</v>
      </c>
      <c r="B9" s="25" t="s">
        <v>4</v>
      </c>
      <c r="C9" s="26" t="s">
        <v>245</v>
      </c>
      <c r="D9" s="27">
        <v>46083.999305555597</v>
      </c>
      <c r="E9" s="27">
        <v>46293.999305555597</v>
      </c>
      <c r="F9" s="26" t="s">
        <v>246</v>
      </c>
    </row>
    <row r="10" spans="1:6" s="6" customFormat="1" ht="77.5" x14ac:dyDescent="0.35">
      <c r="A10" s="25" t="s">
        <v>244</v>
      </c>
      <c r="B10" s="25" t="s">
        <v>5</v>
      </c>
      <c r="C10" s="26" t="s">
        <v>247</v>
      </c>
      <c r="D10" s="27">
        <v>46083.999305555597</v>
      </c>
      <c r="E10" s="27">
        <v>46293.999305555597</v>
      </c>
      <c r="F10" s="26" t="s">
        <v>246</v>
      </c>
    </row>
    <row r="11" spans="1:6" s="6" customFormat="1" ht="46.5" x14ac:dyDescent="0.35">
      <c r="A11" s="25" t="s">
        <v>387</v>
      </c>
      <c r="B11" s="25" t="s">
        <v>4</v>
      </c>
      <c r="C11" s="26" t="s">
        <v>891</v>
      </c>
      <c r="D11" s="27">
        <v>46284.833333333299</v>
      </c>
      <c r="E11" s="27">
        <v>46284.9375</v>
      </c>
      <c r="F11" s="26" t="s">
        <v>892</v>
      </c>
    </row>
    <row r="12" spans="1:6" s="6" customFormat="1" ht="46.5" x14ac:dyDescent="0.35">
      <c r="A12" s="25" t="s">
        <v>387</v>
      </c>
      <c r="B12" s="25" t="s">
        <v>4</v>
      </c>
      <c r="C12" s="26" t="s">
        <v>893</v>
      </c>
      <c r="D12" s="27">
        <v>46284.833333333299</v>
      </c>
      <c r="E12" s="27">
        <v>46284.9375</v>
      </c>
      <c r="F12" s="26" t="s">
        <v>892</v>
      </c>
    </row>
    <row r="13" spans="1:6" s="6" customFormat="1" ht="46.5" x14ac:dyDescent="0.35">
      <c r="A13" s="25" t="s">
        <v>387</v>
      </c>
      <c r="B13" s="25" t="s">
        <v>4</v>
      </c>
      <c r="C13" s="26" t="s">
        <v>894</v>
      </c>
      <c r="D13" s="27">
        <v>46284.9375</v>
      </c>
      <c r="E13" s="27">
        <v>46285</v>
      </c>
      <c r="F13" s="26" t="s">
        <v>892</v>
      </c>
    </row>
    <row r="14" spans="1:6" s="6" customFormat="1" ht="46.5" x14ac:dyDescent="0.35">
      <c r="A14" s="25" t="s">
        <v>387</v>
      </c>
      <c r="B14" s="25" t="s">
        <v>4</v>
      </c>
      <c r="C14" s="26" t="s">
        <v>895</v>
      </c>
      <c r="D14" s="27">
        <v>46284.9375</v>
      </c>
      <c r="E14" s="27">
        <v>46285</v>
      </c>
      <c r="F14" s="26" t="s">
        <v>892</v>
      </c>
    </row>
    <row r="15" spans="1:6" s="6" customFormat="1" ht="46.5" x14ac:dyDescent="0.35">
      <c r="A15" s="25" t="s">
        <v>384</v>
      </c>
      <c r="B15" s="25" t="s">
        <v>21</v>
      </c>
      <c r="C15" s="26" t="s">
        <v>791</v>
      </c>
      <c r="D15" s="27">
        <v>46284.833333333299</v>
      </c>
      <c r="E15" s="27">
        <v>46285.25</v>
      </c>
      <c r="F15" s="26" t="s">
        <v>792</v>
      </c>
    </row>
    <row r="16" spans="1:6" s="6" customFormat="1" ht="31" x14ac:dyDescent="0.35">
      <c r="A16" s="25" t="s">
        <v>384</v>
      </c>
      <c r="B16" s="25" t="s">
        <v>2</v>
      </c>
      <c r="C16" s="26" t="s">
        <v>793</v>
      </c>
      <c r="D16" s="27">
        <v>46284.833333333299</v>
      </c>
      <c r="E16" s="27">
        <v>46285.25</v>
      </c>
      <c r="F16" s="26" t="s">
        <v>794</v>
      </c>
    </row>
    <row r="17" spans="1:6" s="6" customFormat="1" ht="31" x14ac:dyDescent="0.35">
      <c r="A17" s="25" t="s">
        <v>406</v>
      </c>
      <c r="B17" s="25" t="s">
        <v>21</v>
      </c>
      <c r="C17" s="26" t="s">
        <v>424</v>
      </c>
      <c r="D17" s="27">
        <v>46284.833333333299</v>
      </c>
      <c r="E17" s="27">
        <v>46285.25</v>
      </c>
      <c r="F17" s="26" t="s">
        <v>425</v>
      </c>
    </row>
    <row r="18" spans="1:6" s="6" customFormat="1" ht="62" x14ac:dyDescent="0.35">
      <c r="A18" s="25" t="s">
        <v>434</v>
      </c>
      <c r="B18" s="25" t="s">
        <v>2</v>
      </c>
      <c r="C18" s="26" t="s">
        <v>799</v>
      </c>
      <c r="D18" s="27">
        <v>46284.875</v>
      </c>
      <c r="E18" s="27">
        <v>46285.375</v>
      </c>
      <c r="F18" s="26" t="s">
        <v>900</v>
      </c>
    </row>
    <row r="19" spans="1:6" s="6" customFormat="1" ht="46.5" x14ac:dyDescent="0.35">
      <c r="A19" s="25" t="s">
        <v>357</v>
      </c>
      <c r="B19" s="25" t="s">
        <v>2</v>
      </c>
      <c r="C19" s="26" t="s">
        <v>358</v>
      </c>
      <c r="D19" s="27">
        <v>46284.875</v>
      </c>
      <c r="E19" s="27">
        <v>46285.25</v>
      </c>
      <c r="F19" s="26" t="s">
        <v>359</v>
      </c>
    </row>
    <row r="20" spans="1:6" s="6" customFormat="1" ht="46.5" x14ac:dyDescent="0.35">
      <c r="A20" s="25" t="s">
        <v>357</v>
      </c>
      <c r="B20" s="25" t="s">
        <v>2</v>
      </c>
      <c r="C20" s="26" t="s">
        <v>360</v>
      </c>
      <c r="D20" s="27">
        <v>46284.875</v>
      </c>
      <c r="E20" s="27">
        <v>46285.25</v>
      </c>
      <c r="F20" s="26" t="s">
        <v>359</v>
      </c>
    </row>
    <row r="21" spans="1:6" s="6" customFormat="1" ht="46.5" x14ac:dyDescent="0.35">
      <c r="A21" s="25" t="s">
        <v>473</v>
      </c>
      <c r="B21" s="25" t="s">
        <v>4</v>
      </c>
      <c r="C21" s="26" t="s">
        <v>485</v>
      </c>
      <c r="D21" s="27">
        <v>46272.25</v>
      </c>
      <c r="E21" s="27">
        <v>46341.833333333299</v>
      </c>
      <c r="F21" s="26" t="s">
        <v>486</v>
      </c>
    </row>
    <row r="22" spans="1:6" s="6" customFormat="1" ht="77.5" x14ac:dyDescent="0.35">
      <c r="A22" s="25" t="s">
        <v>354</v>
      </c>
      <c r="B22" s="25" t="s">
        <v>2</v>
      </c>
      <c r="C22" s="26" t="s">
        <v>887</v>
      </c>
      <c r="D22" s="27">
        <v>46284.875</v>
      </c>
      <c r="E22" s="27">
        <v>46285.25</v>
      </c>
      <c r="F22" s="26" t="s">
        <v>888</v>
      </c>
    </row>
    <row r="23" spans="1:6" s="6" customFormat="1" ht="46.5" x14ac:dyDescent="0.35">
      <c r="A23" s="25" t="s">
        <v>354</v>
      </c>
      <c r="B23" s="25" t="s">
        <v>2</v>
      </c>
      <c r="C23" s="26" t="s">
        <v>355</v>
      </c>
      <c r="D23" s="27">
        <v>46284.875</v>
      </c>
      <c r="E23" s="27">
        <v>46285.25</v>
      </c>
      <c r="F23" s="26" t="s">
        <v>356</v>
      </c>
    </row>
    <row r="24" spans="1:6" s="6" customFormat="1" ht="108.5" x14ac:dyDescent="0.35">
      <c r="A24" s="25" t="s">
        <v>140</v>
      </c>
      <c r="B24" s="25" t="s">
        <v>6</v>
      </c>
      <c r="C24" s="26" t="s">
        <v>520</v>
      </c>
      <c r="D24" s="27">
        <v>46202.875</v>
      </c>
      <c r="E24" s="27">
        <v>46508.208333333299</v>
      </c>
      <c r="F24" s="26" t="s">
        <v>521</v>
      </c>
    </row>
    <row r="25" spans="1:6" s="6" customFormat="1" ht="108.5" x14ac:dyDescent="0.35">
      <c r="A25" s="25" t="s">
        <v>140</v>
      </c>
      <c r="B25" s="25" t="s">
        <v>2</v>
      </c>
      <c r="C25" s="26" t="s">
        <v>522</v>
      </c>
      <c r="D25" s="27">
        <v>46266.333333333299</v>
      </c>
      <c r="E25" s="27">
        <v>46507</v>
      </c>
      <c r="F25" s="26" t="s">
        <v>521</v>
      </c>
    </row>
    <row r="26" spans="1:6" s="6" customFormat="1" ht="93" x14ac:dyDescent="0.35">
      <c r="A26" s="25" t="s">
        <v>140</v>
      </c>
      <c r="B26" s="25" t="s">
        <v>2</v>
      </c>
      <c r="C26" s="26" t="s">
        <v>826</v>
      </c>
      <c r="D26" s="27">
        <v>46284.833333333299</v>
      </c>
      <c r="E26" s="27">
        <v>46285.25</v>
      </c>
      <c r="F26" s="26" t="s">
        <v>825</v>
      </c>
    </row>
    <row r="27" spans="1:6" s="6" customFormat="1" ht="77.5" x14ac:dyDescent="0.35">
      <c r="A27" s="25" t="s">
        <v>906</v>
      </c>
      <c r="B27" s="25" t="s">
        <v>21</v>
      </c>
      <c r="C27" s="26" t="s">
        <v>907</v>
      </c>
      <c r="D27" s="27">
        <v>46284.833333333299</v>
      </c>
      <c r="E27" s="27">
        <v>46285.25</v>
      </c>
      <c r="F27" s="26" t="s">
        <v>908</v>
      </c>
    </row>
    <row r="28" spans="1:6" s="6" customFormat="1" ht="77.5" x14ac:dyDescent="0.35">
      <c r="A28" s="25" t="s">
        <v>906</v>
      </c>
      <c r="B28" s="25" t="s">
        <v>21</v>
      </c>
      <c r="C28" s="26" t="s">
        <v>909</v>
      </c>
      <c r="D28" s="27">
        <v>46284.833333333299</v>
      </c>
      <c r="E28" s="27">
        <v>46285.25</v>
      </c>
      <c r="F28" s="26" t="s">
        <v>908</v>
      </c>
    </row>
    <row r="29" spans="1:6" s="6" customFormat="1" ht="77.5" x14ac:dyDescent="0.35">
      <c r="A29" s="25" t="s">
        <v>46</v>
      </c>
      <c r="B29" s="25" t="s">
        <v>4</v>
      </c>
      <c r="C29" s="26" t="s">
        <v>47</v>
      </c>
      <c r="D29" s="27">
        <v>46283.833333333299</v>
      </c>
      <c r="E29" s="27">
        <v>46286.208333333299</v>
      </c>
      <c r="F29" s="26" t="s">
        <v>48</v>
      </c>
    </row>
    <row r="30" spans="1:6" s="6" customFormat="1" ht="93" x14ac:dyDescent="0.35">
      <c r="A30" s="25" t="s">
        <v>87</v>
      </c>
      <c r="B30" s="25" t="s">
        <v>7</v>
      </c>
      <c r="C30" s="26" t="s">
        <v>539</v>
      </c>
      <c r="D30" s="27">
        <v>46217.625</v>
      </c>
      <c r="E30" s="27">
        <v>46387.875</v>
      </c>
      <c r="F30" s="26" t="s">
        <v>540</v>
      </c>
    </row>
    <row r="31" spans="1:6" s="6" customFormat="1" ht="62" x14ac:dyDescent="0.35">
      <c r="A31" s="25" t="s">
        <v>112</v>
      </c>
      <c r="B31" s="25" t="s">
        <v>21</v>
      </c>
      <c r="C31" s="26" t="s">
        <v>837</v>
      </c>
      <c r="D31" s="27">
        <v>46284.833333333299</v>
      </c>
      <c r="E31" s="27">
        <v>46285.25</v>
      </c>
      <c r="F31" s="26" t="s">
        <v>836</v>
      </c>
    </row>
    <row r="32" spans="1:6" s="6" customFormat="1" ht="93" x14ac:dyDescent="0.35">
      <c r="A32" s="25" t="s">
        <v>548</v>
      </c>
      <c r="B32" s="25" t="s">
        <v>5</v>
      </c>
      <c r="C32" s="26" t="s">
        <v>824</v>
      </c>
      <c r="D32" s="27">
        <v>46284.833333333299</v>
      </c>
      <c r="E32" s="27">
        <v>46285.25</v>
      </c>
      <c r="F32" s="26" t="s">
        <v>825</v>
      </c>
    </row>
    <row r="33" spans="1:6" s="6" customFormat="1" ht="77.5" x14ac:dyDescent="0.35">
      <c r="A33" s="25" t="s">
        <v>531</v>
      </c>
      <c r="B33" s="25" t="s">
        <v>21</v>
      </c>
      <c r="C33" s="26" t="s">
        <v>532</v>
      </c>
      <c r="D33" s="27">
        <v>46230.833333333299</v>
      </c>
      <c r="E33" s="27">
        <v>46403.25</v>
      </c>
      <c r="F33" s="26" t="s">
        <v>533</v>
      </c>
    </row>
    <row r="34" spans="1:6" s="6" customFormat="1" ht="62" x14ac:dyDescent="0.35">
      <c r="A34" s="25" t="s">
        <v>775</v>
      </c>
      <c r="B34" s="25" t="s">
        <v>2</v>
      </c>
      <c r="C34" s="26" t="s">
        <v>776</v>
      </c>
      <c r="D34" s="27">
        <v>46284.833333333299</v>
      </c>
      <c r="E34" s="27">
        <v>46285.25</v>
      </c>
      <c r="F34" s="26" t="s">
        <v>774</v>
      </c>
    </row>
    <row r="35" spans="1:6" s="6" customFormat="1" ht="93" x14ac:dyDescent="0.35">
      <c r="A35" s="25" t="s">
        <v>199</v>
      </c>
      <c r="B35" s="25" t="s">
        <v>6</v>
      </c>
      <c r="C35" s="26" t="s">
        <v>200</v>
      </c>
      <c r="D35" s="27">
        <v>46237.833333333299</v>
      </c>
      <c r="E35" s="27">
        <v>46326.25</v>
      </c>
      <c r="F35" s="26" t="s">
        <v>201</v>
      </c>
    </row>
    <row r="36" spans="1:6" s="6" customFormat="1" ht="93" x14ac:dyDescent="0.35">
      <c r="A36" s="25" t="s">
        <v>199</v>
      </c>
      <c r="B36" s="25" t="s">
        <v>2</v>
      </c>
      <c r="C36" s="26" t="s">
        <v>202</v>
      </c>
      <c r="D36" s="27">
        <v>46237.833333333299</v>
      </c>
      <c r="E36" s="27">
        <v>46326.25</v>
      </c>
      <c r="F36" s="26" t="s">
        <v>201</v>
      </c>
    </row>
    <row r="37" spans="1:6" s="6" customFormat="1" ht="62" x14ac:dyDescent="0.35">
      <c r="A37" s="25" t="s">
        <v>168</v>
      </c>
      <c r="B37" s="25" t="s">
        <v>4</v>
      </c>
      <c r="C37" s="26" t="s">
        <v>840</v>
      </c>
      <c r="D37" s="27">
        <v>46284.833333333299</v>
      </c>
      <c r="E37" s="27">
        <v>46285.25</v>
      </c>
      <c r="F37" s="26" t="s">
        <v>841</v>
      </c>
    </row>
    <row r="38" spans="1:6" s="6" customFormat="1" ht="46.5" x14ac:dyDescent="0.35">
      <c r="A38" s="25" t="s">
        <v>232</v>
      </c>
      <c r="B38" s="25" t="s">
        <v>21</v>
      </c>
      <c r="C38" s="26" t="s">
        <v>782</v>
      </c>
      <c r="D38" s="27">
        <v>46283.791666666701</v>
      </c>
      <c r="E38" s="27">
        <v>46286.25</v>
      </c>
      <c r="F38" s="26" t="s">
        <v>783</v>
      </c>
    </row>
    <row r="39" spans="1:6" s="6" customFormat="1" ht="77.5" x14ac:dyDescent="0.35">
      <c r="A39" s="25" t="s">
        <v>58</v>
      </c>
      <c r="B39" s="25" t="s">
        <v>2</v>
      </c>
      <c r="C39" s="26" t="s">
        <v>827</v>
      </c>
      <c r="D39" s="27">
        <v>46284.875</v>
      </c>
      <c r="E39" s="27">
        <v>46285.208333333299</v>
      </c>
      <c r="F39" s="26" t="s">
        <v>828</v>
      </c>
    </row>
    <row r="40" spans="1:6" s="6" customFormat="1" ht="46.5" x14ac:dyDescent="0.35">
      <c r="A40" s="25" t="s">
        <v>58</v>
      </c>
      <c r="B40" s="25" t="s">
        <v>6</v>
      </c>
      <c r="C40" s="26" t="s">
        <v>829</v>
      </c>
      <c r="D40" s="27">
        <v>46284.916666666701</v>
      </c>
      <c r="E40" s="27">
        <v>46285.208333333299</v>
      </c>
      <c r="F40" s="26" t="s">
        <v>830</v>
      </c>
    </row>
    <row r="41" spans="1:6" s="6" customFormat="1" ht="46.5" x14ac:dyDescent="0.35">
      <c r="A41" s="25" t="s">
        <v>58</v>
      </c>
      <c r="B41" s="25" t="s">
        <v>6</v>
      </c>
      <c r="C41" s="26" t="s">
        <v>838</v>
      </c>
      <c r="D41" s="27">
        <v>46285.166666666701</v>
      </c>
      <c r="E41" s="27">
        <v>46285.333333333299</v>
      </c>
      <c r="F41" s="26" t="s">
        <v>839</v>
      </c>
    </row>
    <row r="42" spans="1:6" s="6" customFormat="1" ht="62" x14ac:dyDescent="0.35">
      <c r="A42" s="25" t="s">
        <v>31</v>
      </c>
      <c r="B42" s="25" t="s">
        <v>2</v>
      </c>
      <c r="C42" s="26" t="s">
        <v>735</v>
      </c>
      <c r="D42" s="27">
        <v>46284.875</v>
      </c>
      <c r="E42" s="27">
        <v>46285.208333333299</v>
      </c>
      <c r="F42" s="26" t="s">
        <v>736</v>
      </c>
    </row>
    <row r="43" spans="1:6" s="6" customFormat="1" ht="62" x14ac:dyDescent="0.35">
      <c r="A43" s="25" t="s">
        <v>157</v>
      </c>
      <c r="B43" s="25" t="s">
        <v>4</v>
      </c>
      <c r="C43" s="26" t="s">
        <v>743</v>
      </c>
      <c r="D43" s="27">
        <v>46284.833333333299</v>
      </c>
      <c r="E43" s="27">
        <v>46285.25</v>
      </c>
      <c r="F43" s="26" t="s">
        <v>744</v>
      </c>
    </row>
    <row r="44" spans="1:6" s="6" customFormat="1" ht="62" x14ac:dyDescent="0.35">
      <c r="A44" s="25" t="s">
        <v>157</v>
      </c>
      <c r="B44" s="25" t="s">
        <v>4</v>
      </c>
      <c r="C44" s="26" t="s">
        <v>745</v>
      </c>
      <c r="D44" s="27">
        <v>46284.833333333299</v>
      </c>
      <c r="E44" s="27">
        <v>46285.25</v>
      </c>
      <c r="F44" s="26" t="s">
        <v>744</v>
      </c>
    </row>
    <row r="45" spans="1:6" s="6" customFormat="1" ht="62" x14ac:dyDescent="0.35">
      <c r="A45" s="25" t="s">
        <v>157</v>
      </c>
      <c r="B45" s="25" t="s">
        <v>4</v>
      </c>
      <c r="C45" s="26" t="s">
        <v>746</v>
      </c>
      <c r="D45" s="27">
        <v>46284.833333333299</v>
      </c>
      <c r="E45" s="27">
        <v>46285.25</v>
      </c>
      <c r="F45" s="26" t="s">
        <v>744</v>
      </c>
    </row>
    <row r="46" spans="1:6" s="6" customFormat="1" ht="31" x14ac:dyDescent="0.35">
      <c r="A46" s="25" t="s">
        <v>416</v>
      </c>
      <c r="B46" s="25" t="s">
        <v>4</v>
      </c>
      <c r="C46" s="26" t="s">
        <v>795</v>
      </c>
      <c r="D46" s="27">
        <v>46284.000694444403</v>
      </c>
      <c r="E46" s="27">
        <v>46286.25</v>
      </c>
      <c r="F46" s="26" t="s">
        <v>796</v>
      </c>
    </row>
    <row r="47" spans="1:6" s="6" customFormat="1" ht="31" x14ac:dyDescent="0.35">
      <c r="A47" s="25" t="s">
        <v>391</v>
      </c>
      <c r="B47" s="25" t="s">
        <v>5</v>
      </c>
      <c r="C47" s="26" t="s">
        <v>394</v>
      </c>
      <c r="D47" s="27">
        <v>46284.833333333299</v>
      </c>
      <c r="E47" s="27">
        <v>46285.208333333299</v>
      </c>
      <c r="F47" s="26" t="s">
        <v>889</v>
      </c>
    </row>
    <row r="48" spans="1:6" s="6" customFormat="1" ht="31" x14ac:dyDescent="0.35">
      <c r="A48" s="25" t="s">
        <v>391</v>
      </c>
      <c r="B48" s="25" t="s">
        <v>5</v>
      </c>
      <c r="C48" s="26" t="s">
        <v>890</v>
      </c>
      <c r="D48" s="27">
        <v>46284.833333333299</v>
      </c>
      <c r="E48" s="27">
        <v>46285.208333333299</v>
      </c>
      <c r="F48" s="26" t="s">
        <v>889</v>
      </c>
    </row>
    <row r="49" spans="1:6" s="6" customFormat="1" ht="62" x14ac:dyDescent="0.35">
      <c r="A49" s="25" t="s">
        <v>430</v>
      </c>
      <c r="B49" s="25" t="s">
        <v>7</v>
      </c>
      <c r="C49" s="26" t="s">
        <v>896</v>
      </c>
      <c r="D49" s="27">
        <v>46284.885416666701</v>
      </c>
      <c r="E49" s="27">
        <v>46285.375</v>
      </c>
      <c r="F49" s="26" t="s">
        <v>897</v>
      </c>
    </row>
    <row r="50" spans="1:6" s="6" customFormat="1" ht="62" x14ac:dyDescent="0.35">
      <c r="A50" s="25" t="s">
        <v>430</v>
      </c>
      <c r="B50" s="25" t="s">
        <v>7</v>
      </c>
      <c r="C50" s="26" t="s">
        <v>898</v>
      </c>
      <c r="D50" s="27">
        <v>46284.895833333299</v>
      </c>
      <c r="E50" s="27">
        <v>46285.375</v>
      </c>
      <c r="F50" s="26" t="s">
        <v>899</v>
      </c>
    </row>
    <row r="51" spans="1:6" s="6" customFormat="1" ht="62" x14ac:dyDescent="0.35">
      <c r="A51" s="25" t="s">
        <v>351</v>
      </c>
      <c r="B51" s="25" t="s">
        <v>2</v>
      </c>
      <c r="C51" s="26" t="s">
        <v>352</v>
      </c>
      <c r="D51" s="27">
        <v>46237.25</v>
      </c>
      <c r="E51" s="27">
        <v>46692.25</v>
      </c>
      <c r="F51" s="26" t="s">
        <v>353</v>
      </c>
    </row>
    <row r="52" spans="1:6" s="6" customFormat="1" ht="46.5" x14ac:dyDescent="0.35">
      <c r="A52" s="25" t="s">
        <v>442</v>
      </c>
      <c r="B52" s="25" t="s">
        <v>4</v>
      </c>
      <c r="C52" s="26" t="s">
        <v>784</v>
      </c>
      <c r="D52" s="27">
        <v>46283.875</v>
      </c>
      <c r="E52" s="27">
        <v>46286.25</v>
      </c>
      <c r="F52" s="26" t="s">
        <v>785</v>
      </c>
    </row>
    <row r="53" spans="1:6" s="6" customFormat="1" ht="46.5" x14ac:dyDescent="0.35">
      <c r="A53" s="25" t="s">
        <v>442</v>
      </c>
      <c r="B53" s="25" t="s">
        <v>5</v>
      </c>
      <c r="C53" s="26" t="s">
        <v>786</v>
      </c>
      <c r="D53" s="27">
        <v>46283.875</v>
      </c>
      <c r="E53" s="27">
        <v>46286.25</v>
      </c>
      <c r="F53" s="26" t="s">
        <v>785</v>
      </c>
    </row>
    <row r="54" spans="1:6" s="6" customFormat="1" ht="62" x14ac:dyDescent="0.35">
      <c r="A54" s="25" t="s">
        <v>442</v>
      </c>
      <c r="B54" s="25" t="s">
        <v>21</v>
      </c>
      <c r="C54" s="26" t="s">
        <v>901</v>
      </c>
      <c r="D54" s="27">
        <v>46284.916666666701</v>
      </c>
      <c r="E54" s="27">
        <v>46285.229166666701</v>
      </c>
      <c r="F54" s="26" t="s">
        <v>902</v>
      </c>
    </row>
    <row r="55" spans="1:6" s="6" customFormat="1" ht="77.5" x14ac:dyDescent="0.35">
      <c r="A55" s="25" t="s">
        <v>73</v>
      </c>
      <c r="B55" s="25" t="s">
        <v>2</v>
      </c>
      <c r="C55" s="26" t="s">
        <v>820</v>
      </c>
      <c r="D55" s="27">
        <v>46284.875</v>
      </c>
      <c r="E55" s="27">
        <v>46285.25</v>
      </c>
      <c r="F55" s="26" t="s">
        <v>821</v>
      </c>
    </row>
    <row r="56" spans="1:6" s="6" customFormat="1" ht="77.5" x14ac:dyDescent="0.35">
      <c r="A56" s="25" t="s">
        <v>528</v>
      </c>
      <c r="B56" s="25" t="s">
        <v>2</v>
      </c>
      <c r="C56" s="26" t="s">
        <v>813</v>
      </c>
      <c r="D56" s="27">
        <v>46283.833333333299</v>
      </c>
      <c r="E56" s="27">
        <v>46286.25</v>
      </c>
      <c r="F56" s="26" t="s">
        <v>810</v>
      </c>
    </row>
    <row r="57" spans="1:6" s="6" customFormat="1" ht="77.5" x14ac:dyDescent="0.35">
      <c r="A57" s="25" t="s">
        <v>528</v>
      </c>
      <c r="B57" s="25" t="s">
        <v>6</v>
      </c>
      <c r="C57" s="26" t="s">
        <v>815</v>
      </c>
      <c r="D57" s="27">
        <v>46283.833333333299</v>
      </c>
      <c r="E57" s="27">
        <v>46286.25</v>
      </c>
      <c r="F57" s="26" t="s">
        <v>810</v>
      </c>
    </row>
    <row r="58" spans="1:6" s="6" customFormat="1" ht="77.5" x14ac:dyDescent="0.35">
      <c r="A58" s="25" t="s">
        <v>528</v>
      </c>
      <c r="B58" s="25" t="s">
        <v>2</v>
      </c>
      <c r="C58" s="26" t="s">
        <v>905</v>
      </c>
      <c r="D58" s="27">
        <v>46284.875</v>
      </c>
      <c r="E58" s="27">
        <v>46285.25</v>
      </c>
      <c r="F58" s="26" t="s">
        <v>821</v>
      </c>
    </row>
    <row r="59" spans="1:6" s="6" customFormat="1" ht="93" x14ac:dyDescent="0.35">
      <c r="A59" s="25" t="s">
        <v>831</v>
      </c>
      <c r="B59" s="25" t="s">
        <v>5</v>
      </c>
      <c r="C59" s="26" t="s">
        <v>832</v>
      </c>
      <c r="D59" s="27">
        <v>46284.833333333299</v>
      </c>
      <c r="E59" s="27">
        <v>46285.166666666701</v>
      </c>
      <c r="F59" s="26" t="s">
        <v>833</v>
      </c>
    </row>
    <row r="60" spans="1:6" s="6" customFormat="1" ht="93" x14ac:dyDescent="0.35">
      <c r="A60" s="25" t="s">
        <v>831</v>
      </c>
      <c r="B60" s="25" t="s">
        <v>4</v>
      </c>
      <c r="C60" s="26" t="s">
        <v>834</v>
      </c>
      <c r="D60" s="27">
        <v>46284.833333333299</v>
      </c>
      <c r="E60" s="27">
        <v>46285.166666666701</v>
      </c>
      <c r="F60" s="26" t="s">
        <v>833</v>
      </c>
    </row>
    <row r="61" spans="1:6" s="6" customFormat="1" ht="62" x14ac:dyDescent="0.35">
      <c r="A61" s="25" t="s">
        <v>517</v>
      </c>
      <c r="B61" s="25" t="s">
        <v>4</v>
      </c>
      <c r="C61" s="26" t="s">
        <v>903</v>
      </c>
      <c r="D61" s="27">
        <v>46283.833333333299</v>
      </c>
      <c r="E61" s="27">
        <v>46284.833333333299</v>
      </c>
      <c r="F61" s="26" t="s">
        <v>904</v>
      </c>
    </row>
    <row r="62" spans="1:6" s="6" customFormat="1" ht="62" x14ac:dyDescent="0.35">
      <c r="A62" s="25" t="s">
        <v>517</v>
      </c>
      <c r="B62" s="25" t="s">
        <v>5</v>
      </c>
      <c r="C62" s="26" t="s">
        <v>518</v>
      </c>
      <c r="D62" s="27">
        <v>46283.833333333299</v>
      </c>
      <c r="E62" s="27">
        <v>46284.833333333299</v>
      </c>
      <c r="F62" s="26" t="s">
        <v>519</v>
      </c>
    </row>
    <row r="63" spans="1:6" s="6" customFormat="1" ht="186" x14ac:dyDescent="0.35">
      <c r="A63" s="25" t="s">
        <v>498</v>
      </c>
      <c r="B63" s="25" t="s">
        <v>2</v>
      </c>
      <c r="C63" s="26" t="s">
        <v>807</v>
      </c>
      <c r="D63" s="27">
        <v>46284.916666666701</v>
      </c>
      <c r="E63" s="27">
        <v>46285.25</v>
      </c>
      <c r="F63" s="26" t="s">
        <v>808</v>
      </c>
    </row>
    <row r="64" spans="1:6" s="6" customFormat="1" ht="46.5" x14ac:dyDescent="0.35">
      <c r="A64" s="25" t="s">
        <v>266</v>
      </c>
      <c r="B64" s="25" t="s">
        <v>6</v>
      </c>
      <c r="C64" s="26" t="s">
        <v>844</v>
      </c>
      <c r="D64" s="27">
        <v>46284.875</v>
      </c>
      <c r="E64" s="27">
        <v>46285.25</v>
      </c>
      <c r="F64" s="26" t="s">
        <v>265</v>
      </c>
    </row>
    <row r="65" spans="1:6" s="6" customFormat="1" ht="46.5" x14ac:dyDescent="0.35">
      <c r="A65" s="25" t="s">
        <v>266</v>
      </c>
      <c r="B65" s="25" t="s">
        <v>6</v>
      </c>
      <c r="C65" s="26" t="s">
        <v>845</v>
      </c>
      <c r="D65" s="27">
        <v>46284.875</v>
      </c>
      <c r="E65" s="27">
        <v>46285.25</v>
      </c>
      <c r="F65" s="26" t="s">
        <v>265</v>
      </c>
    </row>
    <row r="66" spans="1:6" s="6" customFormat="1" ht="46.5" x14ac:dyDescent="0.35">
      <c r="A66" s="25" t="s">
        <v>266</v>
      </c>
      <c r="B66" s="25" t="s">
        <v>6</v>
      </c>
      <c r="C66" s="26" t="s">
        <v>846</v>
      </c>
      <c r="D66" s="27">
        <v>46284.875</v>
      </c>
      <c r="E66" s="27">
        <v>46285.25</v>
      </c>
      <c r="F66" s="26" t="s">
        <v>265</v>
      </c>
    </row>
    <row r="67" spans="1:6" s="6" customFormat="1" ht="46.5" x14ac:dyDescent="0.35">
      <c r="A67" s="25" t="s">
        <v>266</v>
      </c>
      <c r="B67" s="25" t="s">
        <v>6</v>
      </c>
      <c r="C67" s="26" t="s">
        <v>847</v>
      </c>
      <c r="D67" s="27">
        <v>46284.875</v>
      </c>
      <c r="E67" s="27">
        <v>46285.25</v>
      </c>
      <c r="F67" s="26" t="s">
        <v>265</v>
      </c>
    </row>
    <row r="68" spans="1:6" s="6" customFormat="1" ht="46.5" x14ac:dyDescent="0.35">
      <c r="A68" s="25" t="s">
        <v>266</v>
      </c>
      <c r="B68" s="25" t="s">
        <v>6</v>
      </c>
      <c r="C68" s="26" t="s">
        <v>848</v>
      </c>
      <c r="D68" s="27">
        <v>46284.875</v>
      </c>
      <c r="E68" s="27">
        <v>46285.25</v>
      </c>
      <c r="F68" s="26" t="s">
        <v>265</v>
      </c>
    </row>
    <row r="69" spans="1:6" s="6" customFormat="1" ht="46.5" x14ac:dyDescent="0.35">
      <c r="A69" s="25" t="s">
        <v>266</v>
      </c>
      <c r="B69" s="25" t="s">
        <v>6</v>
      </c>
      <c r="C69" s="26" t="s">
        <v>849</v>
      </c>
      <c r="D69" s="27">
        <v>46284.875</v>
      </c>
      <c r="E69" s="27">
        <v>46285.25</v>
      </c>
      <c r="F69" s="26" t="s">
        <v>265</v>
      </c>
    </row>
    <row r="70" spans="1:6" s="6" customFormat="1" ht="46.5" x14ac:dyDescent="0.35">
      <c r="A70" s="25" t="s">
        <v>266</v>
      </c>
      <c r="B70" s="25" t="s">
        <v>6</v>
      </c>
      <c r="C70" s="26" t="s">
        <v>850</v>
      </c>
      <c r="D70" s="27">
        <v>46284.875</v>
      </c>
      <c r="E70" s="27">
        <v>46285.25</v>
      </c>
      <c r="F70" s="26" t="s">
        <v>265</v>
      </c>
    </row>
    <row r="71" spans="1:6" s="6" customFormat="1" ht="46.5" x14ac:dyDescent="0.35">
      <c r="A71" s="25" t="s">
        <v>266</v>
      </c>
      <c r="B71" s="25" t="s">
        <v>2</v>
      </c>
      <c r="C71" s="26" t="s">
        <v>851</v>
      </c>
      <c r="D71" s="27">
        <v>46284.833333333299</v>
      </c>
      <c r="E71" s="27">
        <v>46285.25</v>
      </c>
      <c r="F71" s="26" t="s">
        <v>274</v>
      </c>
    </row>
    <row r="72" spans="1:6" s="6" customFormat="1" ht="46.5" x14ac:dyDescent="0.35">
      <c r="A72" s="25" t="s">
        <v>266</v>
      </c>
      <c r="B72" s="25" t="s">
        <v>2</v>
      </c>
      <c r="C72" s="26" t="s">
        <v>852</v>
      </c>
      <c r="D72" s="27">
        <v>46284.833333333299</v>
      </c>
      <c r="E72" s="27">
        <v>46285.25</v>
      </c>
      <c r="F72" s="26" t="s">
        <v>274</v>
      </c>
    </row>
    <row r="73" spans="1:6" s="6" customFormat="1" ht="46.5" x14ac:dyDescent="0.35">
      <c r="A73" s="25" t="s">
        <v>266</v>
      </c>
      <c r="B73" s="25" t="s">
        <v>2</v>
      </c>
      <c r="C73" s="26" t="s">
        <v>853</v>
      </c>
      <c r="D73" s="27">
        <v>46284.833333333299</v>
      </c>
      <c r="E73" s="27">
        <v>46285.25</v>
      </c>
      <c r="F73" s="26" t="s">
        <v>274</v>
      </c>
    </row>
    <row r="74" spans="1:6" s="6" customFormat="1" ht="46.5" x14ac:dyDescent="0.35">
      <c r="A74" s="25" t="s">
        <v>266</v>
      </c>
      <c r="B74" s="25" t="s">
        <v>6</v>
      </c>
      <c r="C74" s="26" t="s">
        <v>877</v>
      </c>
      <c r="D74" s="27">
        <v>46284.875</v>
      </c>
      <c r="E74" s="27">
        <v>46285.208333333299</v>
      </c>
      <c r="F74" s="26" t="s">
        <v>878</v>
      </c>
    </row>
    <row r="75" spans="1:6" s="6" customFormat="1" ht="62" x14ac:dyDescent="0.35">
      <c r="A75" s="25" t="s">
        <v>881</v>
      </c>
      <c r="B75" s="25" t="s">
        <v>4</v>
      </c>
      <c r="C75" s="26" t="s">
        <v>882</v>
      </c>
      <c r="D75" s="27">
        <v>46284.875</v>
      </c>
      <c r="E75" s="27">
        <v>46285.25</v>
      </c>
      <c r="F75" s="26" t="s">
        <v>880</v>
      </c>
    </row>
    <row r="76" spans="1:6" s="6" customFormat="1" ht="46.5" x14ac:dyDescent="0.35">
      <c r="A76" s="25" t="s">
        <v>263</v>
      </c>
      <c r="B76" s="25" t="s">
        <v>4</v>
      </c>
      <c r="C76" s="26" t="s">
        <v>875</v>
      </c>
      <c r="D76" s="27">
        <v>46284.875</v>
      </c>
      <c r="E76" s="27">
        <v>46285.25</v>
      </c>
      <c r="F76" s="26" t="s">
        <v>874</v>
      </c>
    </row>
    <row r="77" spans="1:6" s="6" customFormat="1" ht="46.5" x14ac:dyDescent="0.35">
      <c r="A77" s="25" t="s">
        <v>263</v>
      </c>
      <c r="B77" s="25" t="s">
        <v>5</v>
      </c>
      <c r="C77" s="26" t="s">
        <v>876</v>
      </c>
      <c r="D77" s="27">
        <v>46284.875</v>
      </c>
      <c r="E77" s="27">
        <v>46285.25</v>
      </c>
      <c r="F77" s="26" t="s">
        <v>874</v>
      </c>
    </row>
    <row r="78" spans="1:6" s="6" customFormat="1" ht="46.5" x14ac:dyDescent="0.35">
      <c r="A78" s="25" t="s">
        <v>263</v>
      </c>
      <c r="B78" s="25" t="s">
        <v>5</v>
      </c>
      <c r="C78" s="26" t="s">
        <v>778</v>
      </c>
      <c r="D78" s="27">
        <v>46284.875</v>
      </c>
      <c r="E78" s="27">
        <v>46285.25</v>
      </c>
      <c r="F78" s="26" t="s">
        <v>779</v>
      </c>
    </row>
    <row r="79" spans="1:6" s="6" customFormat="1" ht="46.5" x14ac:dyDescent="0.35">
      <c r="A79" s="25" t="s">
        <v>263</v>
      </c>
      <c r="B79" s="25" t="s">
        <v>5</v>
      </c>
      <c r="C79" s="26" t="s">
        <v>780</v>
      </c>
      <c r="D79" s="27">
        <v>46284.875</v>
      </c>
      <c r="E79" s="27">
        <v>46285.25</v>
      </c>
      <c r="F79" s="26" t="s">
        <v>781</v>
      </c>
    </row>
    <row r="80" spans="1:6" s="6" customFormat="1" ht="46.5" x14ac:dyDescent="0.35">
      <c r="A80" s="25" t="s">
        <v>260</v>
      </c>
      <c r="B80" s="25" t="s">
        <v>6</v>
      </c>
      <c r="C80" s="26" t="s">
        <v>261</v>
      </c>
      <c r="D80" s="27">
        <v>45804.208333333299</v>
      </c>
      <c r="E80" s="27">
        <v>46418.208333333299</v>
      </c>
      <c r="F80" s="26" t="s">
        <v>262</v>
      </c>
    </row>
    <row r="81" spans="1:6" s="6" customFormat="1" ht="31" x14ac:dyDescent="0.35">
      <c r="A81" s="25" t="s">
        <v>260</v>
      </c>
      <c r="B81" s="25" t="s">
        <v>2</v>
      </c>
      <c r="C81" s="26" t="s">
        <v>319</v>
      </c>
      <c r="D81" s="27">
        <v>46267.833333333299</v>
      </c>
      <c r="E81" s="27">
        <v>46323.25</v>
      </c>
      <c r="F81" s="26" t="s">
        <v>320</v>
      </c>
    </row>
    <row r="82" spans="1:6" s="8" customFormat="1" ht="62" x14ac:dyDescent="0.35">
      <c r="A82" s="25" t="s">
        <v>260</v>
      </c>
      <c r="B82" s="25" t="s">
        <v>2</v>
      </c>
      <c r="C82" s="26" t="s">
        <v>777</v>
      </c>
      <c r="D82" s="27">
        <v>46284.833333333299</v>
      </c>
      <c r="E82" s="27">
        <v>46285.25</v>
      </c>
      <c r="F82" s="26" t="s">
        <v>774</v>
      </c>
    </row>
    <row r="83" spans="1:6" s="6" customFormat="1" ht="62" x14ac:dyDescent="0.35">
      <c r="A83" s="25" t="s">
        <v>772</v>
      </c>
      <c r="B83" s="25" t="s">
        <v>21</v>
      </c>
      <c r="C83" s="26" t="s">
        <v>773</v>
      </c>
      <c r="D83" s="27">
        <v>46284.833333333299</v>
      </c>
      <c r="E83" s="27">
        <v>46285.25</v>
      </c>
      <c r="F83" s="26" t="s">
        <v>774</v>
      </c>
    </row>
    <row r="84" spans="1:6" s="6" customFormat="1" ht="46.5" x14ac:dyDescent="0.35">
      <c r="A84" s="25" t="s">
        <v>109</v>
      </c>
      <c r="B84" s="25" t="s">
        <v>6</v>
      </c>
      <c r="C84" s="26" t="s">
        <v>863</v>
      </c>
      <c r="D84" s="27">
        <v>46284.875</v>
      </c>
      <c r="E84" s="27">
        <v>46285.208333333299</v>
      </c>
      <c r="F84" s="26" t="s">
        <v>864</v>
      </c>
    </row>
    <row r="85" spans="1:6" s="6" customFormat="1" ht="46.5" x14ac:dyDescent="0.35">
      <c r="A85" s="25" t="s">
        <v>109</v>
      </c>
      <c r="B85" s="25" t="s">
        <v>2</v>
      </c>
      <c r="C85" s="26" t="s">
        <v>666</v>
      </c>
      <c r="D85" s="27">
        <v>46284.875</v>
      </c>
      <c r="E85" s="27">
        <v>46285.25</v>
      </c>
      <c r="F85" s="26" t="s">
        <v>874</v>
      </c>
    </row>
    <row r="86" spans="1:6" s="6" customFormat="1" ht="62" x14ac:dyDescent="0.35">
      <c r="A86" s="25" t="s">
        <v>109</v>
      </c>
      <c r="B86" s="25" t="s">
        <v>2</v>
      </c>
      <c r="C86" s="26" t="s">
        <v>879</v>
      </c>
      <c r="D86" s="27">
        <v>46284.875</v>
      </c>
      <c r="E86" s="27">
        <v>46285.25</v>
      </c>
      <c r="F86" s="26" t="s">
        <v>880</v>
      </c>
    </row>
    <row r="87" spans="1:6" s="6" customFormat="1" ht="62" x14ac:dyDescent="0.35">
      <c r="A87" s="25" t="s">
        <v>109</v>
      </c>
      <c r="B87" s="25" t="s">
        <v>2</v>
      </c>
      <c r="C87" s="26" t="s">
        <v>883</v>
      </c>
      <c r="D87" s="27">
        <v>46284.916666666701</v>
      </c>
      <c r="E87" s="27">
        <v>46285.25</v>
      </c>
      <c r="F87" s="26" t="s">
        <v>880</v>
      </c>
    </row>
    <row r="88" spans="1:6" s="5" customFormat="1" ht="46.5" x14ac:dyDescent="0.35">
      <c r="A88" s="25" t="s">
        <v>109</v>
      </c>
      <c r="B88" s="25" t="s">
        <v>6</v>
      </c>
      <c r="C88" s="26" t="s">
        <v>884</v>
      </c>
      <c r="D88" s="27">
        <v>46284.833333333299</v>
      </c>
      <c r="E88" s="27">
        <v>46285.25</v>
      </c>
      <c r="F88" s="26" t="s">
        <v>885</v>
      </c>
    </row>
    <row r="89" spans="1:6" s="6" customFormat="1" ht="46.5" x14ac:dyDescent="0.35">
      <c r="A89" s="25" t="s">
        <v>109</v>
      </c>
      <c r="B89" s="25" t="s">
        <v>6</v>
      </c>
      <c r="C89" s="26" t="s">
        <v>886</v>
      </c>
      <c r="D89" s="27">
        <v>46284.833333333299</v>
      </c>
      <c r="E89" s="27">
        <v>46285.25</v>
      </c>
      <c r="F89" s="26" t="s">
        <v>885</v>
      </c>
    </row>
    <row r="90" spans="1:6" s="6" customFormat="1" ht="77.5" x14ac:dyDescent="0.35">
      <c r="A90" s="25" t="s">
        <v>109</v>
      </c>
      <c r="B90" s="25" t="s">
        <v>6</v>
      </c>
      <c r="C90" s="26" t="s">
        <v>809</v>
      </c>
      <c r="D90" s="27">
        <v>46283.833333333299</v>
      </c>
      <c r="E90" s="27">
        <v>46286.25</v>
      </c>
      <c r="F90" s="26" t="s">
        <v>810</v>
      </c>
    </row>
    <row r="91" spans="1:6" s="6" customFormat="1" ht="77.5" x14ac:dyDescent="0.35">
      <c r="A91" s="25" t="s">
        <v>109</v>
      </c>
      <c r="B91" s="25" t="s">
        <v>6</v>
      </c>
      <c r="C91" s="26" t="s">
        <v>811</v>
      </c>
      <c r="D91" s="27">
        <v>46283.833333333299</v>
      </c>
      <c r="E91" s="27">
        <v>46286.25</v>
      </c>
      <c r="F91" s="26" t="s">
        <v>810</v>
      </c>
    </row>
    <row r="92" spans="1:6" s="6" customFormat="1" ht="77.5" x14ac:dyDescent="0.35">
      <c r="A92" s="25" t="s">
        <v>109</v>
      </c>
      <c r="B92" s="25" t="s">
        <v>2</v>
      </c>
      <c r="C92" s="26" t="s">
        <v>812</v>
      </c>
      <c r="D92" s="27">
        <v>46283.833333333299</v>
      </c>
      <c r="E92" s="27">
        <v>46286.25</v>
      </c>
      <c r="F92" s="26" t="s">
        <v>810</v>
      </c>
    </row>
    <row r="93" spans="1:6" s="6" customFormat="1" ht="77.5" x14ac:dyDescent="0.35">
      <c r="A93" s="25" t="s">
        <v>109</v>
      </c>
      <c r="B93" s="25" t="s">
        <v>2</v>
      </c>
      <c r="C93" s="26" t="s">
        <v>814</v>
      </c>
      <c r="D93" s="27">
        <v>46283.833333333299</v>
      </c>
      <c r="E93" s="27">
        <v>46286.25</v>
      </c>
      <c r="F93" s="26" t="s">
        <v>810</v>
      </c>
    </row>
    <row r="94" spans="1:6" s="6" customFormat="1" ht="77.5" x14ac:dyDescent="0.35">
      <c r="A94" s="25" t="s">
        <v>109</v>
      </c>
      <c r="B94" s="25" t="s">
        <v>6</v>
      </c>
      <c r="C94" s="26" t="s">
        <v>816</v>
      </c>
      <c r="D94" s="27">
        <v>46284.333333333299</v>
      </c>
      <c r="E94" s="27">
        <v>46284.666666666701</v>
      </c>
      <c r="F94" s="26" t="s">
        <v>817</v>
      </c>
    </row>
    <row r="95" spans="1:6" s="6" customFormat="1" ht="77.5" x14ac:dyDescent="0.35">
      <c r="A95" s="25" t="s">
        <v>109</v>
      </c>
      <c r="B95" s="25" t="s">
        <v>6</v>
      </c>
      <c r="C95" s="26" t="s">
        <v>816</v>
      </c>
      <c r="D95" s="27">
        <v>46285.333333333299</v>
      </c>
      <c r="E95" s="27">
        <v>46285.666666666701</v>
      </c>
      <c r="F95" s="26" t="s">
        <v>817</v>
      </c>
    </row>
    <row r="96" spans="1:6" s="6" customFormat="1" ht="77.5" x14ac:dyDescent="0.35">
      <c r="A96" s="25" t="s">
        <v>109</v>
      </c>
      <c r="B96" s="25" t="s">
        <v>6</v>
      </c>
      <c r="C96" s="26" t="s">
        <v>818</v>
      </c>
      <c r="D96" s="27">
        <v>46284.916666666701</v>
      </c>
      <c r="E96" s="27">
        <v>46285.208333333299</v>
      </c>
      <c r="F96" s="26" t="s">
        <v>819</v>
      </c>
    </row>
    <row r="97" spans="1:6" s="6" customFormat="1" ht="46.5" x14ac:dyDescent="0.35">
      <c r="A97" s="25" t="s">
        <v>305</v>
      </c>
      <c r="B97" s="25" t="s">
        <v>8</v>
      </c>
      <c r="C97" s="26" t="s">
        <v>869</v>
      </c>
      <c r="D97" s="27">
        <v>46284.875</v>
      </c>
      <c r="E97" s="27">
        <v>46285.291666666701</v>
      </c>
      <c r="F97" s="26" t="s">
        <v>868</v>
      </c>
    </row>
    <row r="98" spans="1:6" s="6" customFormat="1" ht="46.5" x14ac:dyDescent="0.35">
      <c r="A98" s="25" t="s">
        <v>305</v>
      </c>
      <c r="B98" s="25" t="s">
        <v>8</v>
      </c>
      <c r="C98" s="26" t="s">
        <v>870</v>
      </c>
      <c r="D98" s="27">
        <v>46284.875</v>
      </c>
      <c r="E98" s="27">
        <v>46285.291666666701</v>
      </c>
      <c r="F98" s="26" t="s">
        <v>868</v>
      </c>
    </row>
    <row r="99" spans="1:6" s="6" customFormat="1" ht="46.5" x14ac:dyDescent="0.35">
      <c r="A99" s="25" t="s">
        <v>305</v>
      </c>
      <c r="B99" s="25" t="s">
        <v>8</v>
      </c>
      <c r="C99" s="26" t="s">
        <v>871</v>
      </c>
      <c r="D99" s="27">
        <v>46284.875</v>
      </c>
      <c r="E99" s="27">
        <v>46285.291666666701</v>
      </c>
      <c r="F99" s="26" t="s">
        <v>868</v>
      </c>
    </row>
    <row r="100" spans="1:6" s="6" customFormat="1" ht="46.5" x14ac:dyDescent="0.35">
      <c r="A100" s="25" t="s">
        <v>305</v>
      </c>
      <c r="B100" s="25" t="s">
        <v>8</v>
      </c>
      <c r="C100" s="26" t="s">
        <v>872</v>
      </c>
      <c r="D100" s="27">
        <v>46284.875</v>
      </c>
      <c r="E100" s="27">
        <v>46285.291666666701</v>
      </c>
      <c r="F100" s="26" t="s">
        <v>868</v>
      </c>
    </row>
    <row r="101" spans="1:6" s="6" customFormat="1" ht="46.5" x14ac:dyDescent="0.35">
      <c r="A101" s="25" t="s">
        <v>290</v>
      </c>
      <c r="B101" s="25" t="s">
        <v>2</v>
      </c>
      <c r="C101" s="26" t="s">
        <v>865</v>
      </c>
      <c r="D101" s="27">
        <v>46284.875</v>
      </c>
      <c r="E101" s="27">
        <v>46285.208333333299</v>
      </c>
      <c r="F101" s="26" t="s">
        <v>864</v>
      </c>
    </row>
    <row r="102" spans="1:6" s="6" customFormat="1" ht="46.5" x14ac:dyDescent="0.35">
      <c r="A102" s="25" t="s">
        <v>290</v>
      </c>
      <c r="B102" s="25" t="s">
        <v>6</v>
      </c>
      <c r="C102" s="26" t="s">
        <v>317</v>
      </c>
      <c r="D102" s="27">
        <v>46284.875</v>
      </c>
      <c r="E102" s="27">
        <v>46285.208333333299</v>
      </c>
      <c r="F102" s="26" t="s">
        <v>864</v>
      </c>
    </row>
    <row r="103" spans="1:6" s="6" customFormat="1" ht="46.5" x14ac:dyDescent="0.35">
      <c r="A103" s="25" t="s">
        <v>290</v>
      </c>
      <c r="B103" s="25" t="s">
        <v>6</v>
      </c>
      <c r="C103" s="26" t="s">
        <v>318</v>
      </c>
      <c r="D103" s="27">
        <v>46284.875</v>
      </c>
      <c r="E103" s="27">
        <v>46285.208333333299</v>
      </c>
      <c r="F103" s="26" t="s">
        <v>864</v>
      </c>
    </row>
    <row r="104" spans="1:6" s="6" customFormat="1" ht="46.5" x14ac:dyDescent="0.35">
      <c r="A104" s="25" t="s">
        <v>290</v>
      </c>
      <c r="B104" s="25" t="s">
        <v>2</v>
      </c>
      <c r="C104" s="26" t="s">
        <v>866</v>
      </c>
      <c r="D104" s="27">
        <v>46284.875</v>
      </c>
      <c r="E104" s="27">
        <v>46285.208333333299</v>
      </c>
      <c r="F104" s="26" t="s">
        <v>864</v>
      </c>
    </row>
    <row r="105" spans="1:6" s="6" customFormat="1" ht="93" x14ac:dyDescent="0.35">
      <c r="A105" s="25" t="s">
        <v>151</v>
      </c>
      <c r="B105" s="25" t="s">
        <v>5</v>
      </c>
      <c r="C105" s="26" t="s">
        <v>178</v>
      </c>
      <c r="D105" s="27">
        <v>46284.833333333299</v>
      </c>
      <c r="E105" s="27">
        <v>46285.25</v>
      </c>
      <c r="F105" s="26" t="s">
        <v>179</v>
      </c>
    </row>
    <row r="106" spans="1:6" s="6" customFormat="1" ht="93" x14ac:dyDescent="0.35">
      <c r="A106" s="25" t="s">
        <v>151</v>
      </c>
      <c r="B106" s="25" t="s">
        <v>5</v>
      </c>
      <c r="C106" s="26" t="s">
        <v>180</v>
      </c>
      <c r="D106" s="27">
        <v>46284.833333333299</v>
      </c>
      <c r="E106" s="27">
        <v>46285.25</v>
      </c>
      <c r="F106" s="26" t="s">
        <v>179</v>
      </c>
    </row>
    <row r="107" spans="1:6" s="6" customFormat="1" ht="93" x14ac:dyDescent="0.35">
      <c r="A107" s="25" t="s">
        <v>151</v>
      </c>
      <c r="B107" s="25" t="s">
        <v>5</v>
      </c>
      <c r="C107" s="26" t="s">
        <v>181</v>
      </c>
      <c r="D107" s="27">
        <v>46284.833333333299</v>
      </c>
      <c r="E107" s="27">
        <v>46285.25</v>
      </c>
      <c r="F107" s="26" t="s">
        <v>179</v>
      </c>
    </row>
    <row r="108" spans="1:6" s="14" customFormat="1" ht="77.5" x14ac:dyDescent="0.35">
      <c r="A108" s="25" t="s">
        <v>151</v>
      </c>
      <c r="B108" s="25" t="s">
        <v>21</v>
      </c>
      <c r="C108" s="26" t="s">
        <v>842</v>
      </c>
      <c r="D108" s="27">
        <v>46284.875</v>
      </c>
      <c r="E108" s="27">
        <v>46285.208333333299</v>
      </c>
      <c r="F108" s="26" t="s">
        <v>843</v>
      </c>
    </row>
    <row r="109" spans="1:6" s="6" customFormat="1" ht="46.5" x14ac:dyDescent="0.35">
      <c r="A109" s="25" t="s">
        <v>151</v>
      </c>
      <c r="B109" s="25" t="s">
        <v>5</v>
      </c>
      <c r="C109" s="26" t="s">
        <v>854</v>
      </c>
      <c r="D109" s="27">
        <v>46284.916666666701</v>
      </c>
      <c r="E109" s="27">
        <v>46285.25</v>
      </c>
      <c r="F109" s="26" t="s">
        <v>855</v>
      </c>
    </row>
    <row r="110" spans="1:6" s="6" customFormat="1" ht="46.5" x14ac:dyDescent="0.35">
      <c r="A110" s="25" t="s">
        <v>151</v>
      </c>
      <c r="B110" s="25" t="s">
        <v>5</v>
      </c>
      <c r="C110" s="26" t="s">
        <v>856</v>
      </c>
      <c r="D110" s="27">
        <v>46284.916666666701</v>
      </c>
      <c r="E110" s="27">
        <v>46285.25</v>
      </c>
      <c r="F110" s="26" t="s">
        <v>855</v>
      </c>
    </row>
    <row r="111" spans="1:6" s="6" customFormat="1" ht="46.5" x14ac:dyDescent="0.35">
      <c r="A111" s="25" t="s">
        <v>151</v>
      </c>
      <c r="B111" s="25" t="s">
        <v>5</v>
      </c>
      <c r="C111" s="26" t="s">
        <v>857</v>
      </c>
      <c r="D111" s="27">
        <v>46284.916666666701</v>
      </c>
      <c r="E111" s="27">
        <v>46285.25</v>
      </c>
      <c r="F111" s="26" t="s">
        <v>855</v>
      </c>
    </row>
    <row r="112" spans="1:6" s="5" customFormat="1" ht="46.5" x14ac:dyDescent="0.35">
      <c r="A112" s="25" t="s">
        <v>151</v>
      </c>
      <c r="B112" s="25" t="s">
        <v>5</v>
      </c>
      <c r="C112" s="26" t="s">
        <v>858</v>
      </c>
      <c r="D112" s="27">
        <v>46284.916666666701</v>
      </c>
      <c r="E112" s="27">
        <v>46285.25</v>
      </c>
      <c r="F112" s="26" t="s">
        <v>855</v>
      </c>
    </row>
    <row r="113" spans="1:6" s="5" customFormat="1" ht="46.5" x14ac:dyDescent="0.35">
      <c r="A113" s="25" t="s">
        <v>151</v>
      </c>
      <c r="B113" s="25" t="s">
        <v>4</v>
      </c>
      <c r="C113" s="26" t="s">
        <v>867</v>
      </c>
      <c r="D113" s="27">
        <v>46284.875</v>
      </c>
      <c r="E113" s="27">
        <v>46285.291666666701</v>
      </c>
      <c r="F113" s="26" t="s">
        <v>868</v>
      </c>
    </row>
    <row r="114" spans="1:6" s="5" customFormat="1" ht="46.5" x14ac:dyDescent="0.35">
      <c r="A114" s="25" t="s">
        <v>151</v>
      </c>
      <c r="B114" s="25" t="s">
        <v>4</v>
      </c>
      <c r="C114" s="26" t="s">
        <v>873</v>
      </c>
      <c r="D114" s="27">
        <v>46284.875</v>
      </c>
      <c r="E114" s="27">
        <v>46285.291666666701</v>
      </c>
      <c r="F114" s="26" t="s">
        <v>868</v>
      </c>
    </row>
    <row r="115" spans="1:6" s="5" customFormat="1" ht="46.5" x14ac:dyDescent="0.35">
      <c r="A115" s="25" t="s">
        <v>298</v>
      </c>
      <c r="B115" s="25" t="s">
        <v>4</v>
      </c>
      <c r="C115" s="26" t="s">
        <v>859</v>
      </c>
      <c r="D115" s="27">
        <v>46284.875</v>
      </c>
      <c r="E115" s="27">
        <v>46285.208333333299</v>
      </c>
      <c r="F115" s="26" t="s">
        <v>860</v>
      </c>
    </row>
    <row r="116" spans="1:6" s="5" customFormat="1" ht="46.5" x14ac:dyDescent="0.35">
      <c r="A116" s="25" t="s">
        <v>298</v>
      </c>
      <c r="B116" s="25" t="s">
        <v>4</v>
      </c>
      <c r="C116" s="26" t="s">
        <v>861</v>
      </c>
      <c r="D116" s="27">
        <v>46284.875</v>
      </c>
      <c r="E116" s="27">
        <v>46285.208333333299</v>
      </c>
      <c r="F116" s="26" t="s">
        <v>860</v>
      </c>
    </row>
    <row r="117" spans="1:6" s="5" customFormat="1" ht="46.5" x14ac:dyDescent="0.35">
      <c r="A117" s="25" t="s">
        <v>298</v>
      </c>
      <c r="B117" s="25" t="s">
        <v>4</v>
      </c>
      <c r="C117" s="26" t="s">
        <v>862</v>
      </c>
      <c r="D117" s="27">
        <v>46284.875</v>
      </c>
      <c r="E117" s="27">
        <v>46285.208333333299</v>
      </c>
      <c r="F117" s="26" t="s">
        <v>860</v>
      </c>
    </row>
    <row r="118" spans="1:6" s="5" customFormat="1" x14ac:dyDescent="0.35">
      <c r="A118" s="25"/>
      <c r="B118" s="25"/>
      <c r="C118" s="26"/>
      <c r="D118" s="27"/>
      <c r="E118" s="27"/>
      <c r="F118" s="26"/>
    </row>
    <row r="119" spans="1:6" s="5" customFormat="1" x14ac:dyDescent="0.35">
      <c r="A119" s="25"/>
      <c r="B119" s="25"/>
      <c r="C119" s="26"/>
      <c r="D119" s="27"/>
      <c r="E119" s="27"/>
      <c r="F119" s="26"/>
    </row>
    <row r="120" spans="1:6" s="5" customFormat="1" x14ac:dyDescent="0.35">
      <c r="A120" s="25"/>
      <c r="B120" s="25"/>
      <c r="C120" s="26"/>
      <c r="D120" s="27"/>
      <c r="E120" s="27"/>
      <c r="F120" s="26"/>
    </row>
    <row r="121" spans="1:6" s="5" customFormat="1" x14ac:dyDescent="0.35">
      <c r="A121" s="25"/>
      <c r="B121" s="25"/>
      <c r="C121" s="26"/>
      <c r="D121" s="27"/>
      <c r="E121" s="27"/>
      <c r="F121" s="26"/>
    </row>
    <row r="122" spans="1:6" s="5" customFormat="1" x14ac:dyDescent="0.35">
      <c r="A122" s="25"/>
      <c r="B122" s="25"/>
      <c r="C122" s="26"/>
      <c r="D122" s="27"/>
      <c r="E122" s="27"/>
      <c r="F122" s="26"/>
    </row>
    <row r="123" spans="1:6" s="5" customFormat="1" x14ac:dyDescent="0.35">
      <c r="A123" s="25"/>
      <c r="B123" s="25"/>
      <c r="C123" s="26"/>
      <c r="D123" s="27"/>
      <c r="E123" s="27"/>
      <c r="F123" s="26"/>
    </row>
    <row r="124" spans="1:6" s="5" customFormat="1" x14ac:dyDescent="0.35">
      <c r="A124" s="25"/>
      <c r="B124" s="25"/>
      <c r="C124" s="26"/>
      <c r="D124" s="27"/>
      <c r="E124" s="27"/>
      <c r="F124" s="26"/>
    </row>
    <row r="125" spans="1:6" s="5" customFormat="1" x14ac:dyDescent="0.35">
      <c r="A125" s="25"/>
      <c r="B125" s="25"/>
      <c r="C125" s="26"/>
      <c r="D125" s="27"/>
      <c r="E125" s="27"/>
      <c r="F125" s="26"/>
    </row>
    <row r="126" spans="1:6" s="5" customFormat="1" x14ac:dyDescent="0.35">
      <c r="A126" s="25"/>
      <c r="B126" s="25"/>
      <c r="C126" s="26"/>
      <c r="D126" s="27"/>
      <c r="E126" s="27"/>
      <c r="F126" s="26"/>
    </row>
    <row r="127" spans="1:6" s="5" customFormat="1" x14ac:dyDescent="0.35">
      <c r="A127" s="25"/>
      <c r="B127" s="25"/>
      <c r="C127" s="26"/>
      <c r="D127" s="27"/>
      <c r="E127" s="27"/>
      <c r="F127" s="26"/>
    </row>
    <row r="128" spans="1:6" s="5" customFormat="1" x14ac:dyDescent="0.35">
      <c r="A128" s="25"/>
      <c r="B128" s="25"/>
      <c r="C128" s="26"/>
      <c r="D128" s="27"/>
      <c r="E128" s="27"/>
      <c r="F128" s="26"/>
    </row>
    <row r="129" spans="1:6" s="5" customFormat="1" x14ac:dyDescent="0.35">
      <c r="A129" s="25"/>
      <c r="B129" s="25"/>
      <c r="C129" s="26"/>
      <c r="D129" s="27"/>
      <c r="E129" s="27"/>
      <c r="F129" s="26"/>
    </row>
    <row r="130" spans="1:6" x14ac:dyDescent="0.35">
      <c r="A130" s="25"/>
      <c r="B130" s="25"/>
      <c r="C130" s="26"/>
      <c r="D130" s="27"/>
      <c r="E130" s="27"/>
      <c r="F130" s="26"/>
    </row>
    <row r="131" spans="1:6" x14ac:dyDescent="0.35">
      <c r="A131" s="25"/>
      <c r="B131" s="25"/>
      <c r="C131" s="26"/>
      <c r="D131" s="27"/>
      <c r="E131" s="27"/>
      <c r="F131" s="26"/>
    </row>
    <row r="132" spans="1:6" x14ac:dyDescent="0.35">
      <c r="A132" s="25"/>
      <c r="B132" s="25"/>
      <c r="C132" s="26"/>
      <c r="D132" s="27"/>
      <c r="E132" s="27"/>
      <c r="F132" s="26"/>
    </row>
    <row r="133" spans="1:6" x14ac:dyDescent="0.35">
      <c r="A133" s="25"/>
      <c r="B133" s="25"/>
      <c r="C133" s="26"/>
      <c r="D133" s="27"/>
      <c r="E133" s="27"/>
      <c r="F133" s="26"/>
    </row>
    <row r="134" spans="1:6" x14ac:dyDescent="0.35">
      <c r="A134" s="25"/>
      <c r="B134" s="25"/>
      <c r="C134" s="26"/>
      <c r="D134" s="27"/>
      <c r="E134" s="27"/>
      <c r="F134" s="26"/>
    </row>
    <row r="135" spans="1:6" x14ac:dyDescent="0.35">
      <c r="A135" s="25"/>
      <c r="B135" s="25"/>
      <c r="C135" s="26"/>
      <c r="D135" s="27"/>
      <c r="E135" s="27"/>
      <c r="F135" s="26"/>
    </row>
    <row r="136" spans="1:6" x14ac:dyDescent="0.35">
      <c r="A136" s="25"/>
      <c r="B136" s="25"/>
      <c r="C136" s="26"/>
      <c r="D136" s="27"/>
      <c r="E136" s="27"/>
      <c r="F136" s="26"/>
    </row>
    <row r="137" spans="1:6" x14ac:dyDescent="0.35">
      <c r="A137" s="25"/>
      <c r="B137" s="25"/>
      <c r="C137" s="26"/>
      <c r="D137" s="27"/>
      <c r="E137" s="27"/>
      <c r="F137" s="26"/>
    </row>
    <row r="138" spans="1:6" x14ac:dyDescent="0.35">
      <c r="A138" s="25"/>
      <c r="B138" s="25"/>
      <c r="C138" s="26"/>
      <c r="D138" s="27"/>
      <c r="E138" s="27"/>
      <c r="F138" s="26"/>
    </row>
    <row r="139" spans="1:6" x14ac:dyDescent="0.35">
      <c r="A139" s="25"/>
      <c r="B139" s="25"/>
      <c r="C139" s="26"/>
      <c r="D139" s="27"/>
      <c r="E139" s="27"/>
      <c r="F139" s="26"/>
    </row>
    <row r="140" spans="1:6" x14ac:dyDescent="0.35">
      <c r="A140" s="25"/>
      <c r="B140" s="25"/>
      <c r="C140" s="26"/>
      <c r="D140" s="27"/>
      <c r="E140" s="27"/>
      <c r="F140" s="26"/>
    </row>
    <row r="141" spans="1:6" x14ac:dyDescent="0.35">
      <c r="A141" s="25"/>
      <c r="B141" s="25"/>
      <c r="C141" s="26"/>
      <c r="D141" s="27"/>
      <c r="E141" s="27"/>
      <c r="F141" s="26"/>
    </row>
    <row r="142" spans="1:6" x14ac:dyDescent="0.35">
      <c r="A142" s="25"/>
      <c r="B142" s="25"/>
      <c r="C142" s="26"/>
      <c r="D142" s="27"/>
      <c r="E142" s="27"/>
      <c r="F142" s="26"/>
    </row>
    <row r="143" spans="1:6" x14ac:dyDescent="0.35">
      <c r="A143" s="25"/>
      <c r="B143" s="25"/>
      <c r="C143" s="26"/>
      <c r="D143" s="27"/>
      <c r="E143" s="27"/>
      <c r="F143" s="26"/>
    </row>
    <row r="144" spans="1:6" x14ac:dyDescent="0.35">
      <c r="A144" s="25"/>
      <c r="B144" s="25"/>
      <c r="C144" s="26"/>
      <c r="D144" s="27"/>
      <c r="E144" s="27"/>
      <c r="F144" s="26"/>
    </row>
    <row r="145" spans="1:6" x14ac:dyDescent="0.35">
      <c r="A145" s="25"/>
      <c r="B145" s="25"/>
      <c r="C145" s="26"/>
      <c r="D145" s="27"/>
      <c r="E145" s="27"/>
      <c r="F145" s="26"/>
    </row>
    <row r="146" spans="1:6" x14ac:dyDescent="0.35">
      <c r="A146" s="25"/>
      <c r="B146" s="25"/>
      <c r="C146" s="26"/>
      <c r="D146" s="27"/>
      <c r="E146" s="27"/>
      <c r="F146" s="26"/>
    </row>
    <row r="147" spans="1:6" x14ac:dyDescent="0.35">
      <c r="A147" s="25"/>
      <c r="B147" s="25"/>
      <c r="C147" s="26"/>
      <c r="D147" s="27"/>
      <c r="E147" s="27"/>
      <c r="F147" s="26"/>
    </row>
    <row r="148" spans="1:6" x14ac:dyDescent="0.35">
      <c r="A148" s="25"/>
      <c r="B148" s="25"/>
      <c r="C148" s="26"/>
      <c r="D148" s="27"/>
      <c r="E148" s="27"/>
      <c r="F148" s="26"/>
    </row>
    <row r="149" spans="1:6" x14ac:dyDescent="0.35">
      <c r="A149" s="25"/>
      <c r="B149" s="25"/>
      <c r="C149" s="26"/>
      <c r="D149" s="27"/>
      <c r="E149" s="27"/>
      <c r="F149" s="26"/>
    </row>
    <row r="150" spans="1:6" x14ac:dyDescent="0.35">
      <c r="A150" s="25"/>
      <c r="B150" s="25"/>
      <c r="C150" s="26"/>
      <c r="D150" s="27"/>
      <c r="E150" s="27"/>
      <c r="F150" s="26"/>
    </row>
    <row r="151" spans="1:6" x14ac:dyDescent="0.35">
      <c r="A151" s="25"/>
      <c r="B151" s="25"/>
      <c r="C151" s="26"/>
      <c r="D151" s="27"/>
      <c r="E151" s="27"/>
      <c r="F151" s="26"/>
    </row>
    <row r="152" spans="1:6" x14ac:dyDescent="0.35">
      <c r="A152" s="25"/>
      <c r="B152" s="25"/>
      <c r="C152" s="26"/>
      <c r="D152" s="27"/>
      <c r="E152" s="27"/>
      <c r="F152" s="26"/>
    </row>
    <row r="153" spans="1:6" x14ac:dyDescent="0.35">
      <c r="A153" s="25"/>
      <c r="B153" s="25"/>
      <c r="C153" s="26"/>
      <c r="D153" s="27"/>
      <c r="E153" s="27"/>
      <c r="F153" s="26"/>
    </row>
    <row r="154" spans="1:6" x14ac:dyDescent="0.35">
      <c r="A154" s="25"/>
      <c r="B154" s="25"/>
      <c r="C154" s="26"/>
      <c r="D154" s="27"/>
      <c r="E154" s="27"/>
      <c r="F154" s="26"/>
    </row>
    <row r="155" spans="1:6" x14ac:dyDescent="0.35">
      <c r="A155" s="25"/>
      <c r="B155" s="25"/>
      <c r="C155" s="26"/>
      <c r="D155" s="27"/>
      <c r="E155" s="27"/>
      <c r="F155" s="26"/>
    </row>
    <row r="156" spans="1:6" x14ac:dyDescent="0.35">
      <c r="A156" s="25"/>
      <c r="B156" s="25"/>
      <c r="C156" s="26"/>
      <c r="D156" s="27"/>
      <c r="E156" s="27"/>
      <c r="F156" s="26"/>
    </row>
    <row r="157" spans="1:6" x14ac:dyDescent="0.35">
      <c r="A157" s="25"/>
      <c r="B157" s="25"/>
      <c r="C157" s="26"/>
      <c r="D157" s="27"/>
      <c r="E157" s="27"/>
      <c r="F157" s="26"/>
    </row>
    <row r="158" spans="1:6" x14ac:dyDescent="0.35">
      <c r="A158" s="25"/>
      <c r="B158" s="25"/>
      <c r="C158" s="26"/>
      <c r="D158" s="27"/>
      <c r="E158" s="27"/>
      <c r="F158" s="26"/>
    </row>
    <row r="159" spans="1:6" x14ac:dyDescent="0.35">
      <c r="A159" s="25"/>
      <c r="B159" s="25"/>
      <c r="C159" s="26"/>
      <c r="D159" s="27"/>
      <c r="E159" s="27"/>
      <c r="F159" s="26"/>
    </row>
    <row r="160" spans="1:6" x14ac:dyDescent="0.35">
      <c r="A160" s="25"/>
      <c r="B160" s="25"/>
      <c r="C160" s="26"/>
      <c r="D160" s="27"/>
      <c r="E160" s="27"/>
      <c r="F160" s="26"/>
    </row>
    <row r="161" spans="1:6" x14ac:dyDescent="0.35">
      <c r="A161" s="25"/>
      <c r="B161" s="25"/>
      <c r="C161" s="26"/>
      <c r="D161" s="27"/>
      <c r="E161" s="27"/>
      <c r="F161" s="26"/>
    </row>
    <row r="162" spans="1:6" x14ac:dyDescent="0.35">
      <c r="A162" s="25"/>
      <c r="B162" s="25"/>
      <c r="C162" s="26"/>
      <c r="D162" s="27"/>
      <c r="E162" s="27"/>
      <c r="F162" s="26"/>
    </row>
    <row r="163" spans="1:6" x14ac:dyDescent="0.35">
      <c r="A163" s="25"/>
      <c r="B163" s="25"/>
      <c r="C163" s="26"/>
      <c r="D163" s="27"/>
      <c r="E163" s="27"/>
      <c r="F163" s="26"/>
    </row>
    <row r="164" spans="1:6" x14ac:dyDescent="0.35">
      <c r="A164" s="25"/>
      <c r="B164" s="25"/>
      <c r="C164" s="26"/>
      <c r="D164" s="27"/>
      <c r="E164" s="27"/>
      <c r="F164" s="26"/>
    </row>
    <row r="165" spans="1:6" x14ac:dyDescent="0.35">
      <c r="A165" s="25"/>
      <c r="B165" s="25"/>
      <c r="C165" s="26"/>
      <c r="D165" s="27"/>
      <c r="E165" s="27"/>
      <c r="F165" s="26"/>
    </row>
    <row r="166" spans="1:6" x14ac:dyDescent="0.35">
      <c r="A166" s="25"/>
      <c r="B166" s="25"/>
      <c r="C166" s="26"/>
      <c r="D166" s="27"/>
      <c r="E166" s="27"/>
      <c r="F166" s="26"/>
    </row>
    <row r="167" spans="1:6" x14ac:dyDescent="0.35">
      <c r="A167" s="25"/>
      <c r="B167" s="25"/>
      <c r="C167" s="26"/>
      <c r="D167" s="27"/>
      <c r="E167" s="27"/>
      <c r="F167" s="26"/>
    </row>
    <row r="168" spans="1:6" x14ac:dyDescent="0.35">
      <c r="A168" s="25"/>
      <c r="B168" s="25"/>
      <c r="C168" s="26"/>
      <c r="D168" s="27"/>
      <c r="E168" s="27"/>
      <c r="F168" s="26"/>
    </row>
    <row r="169" spans="1:6" x14ac:dyDescent="0.35">
      <c r="A169" s="25"/>
      <c r="B169" s="25"/>
      <c r="C169" s="26"/>
      <c r="D169" s="27"/>
      <c r="E169" s="27"/>
      <c r="F169" s="26"/>
    </row>
    <row r="170" spans="1:6" x14ac:dyDescent="0.35">
      <c r="A170" s="25"/>
      <c r="B170" s="25"/>
      <c r="C170" s="26"/>
      <c r="D170" s="27"/>
      <c r="E170" s="27"/>
      <c r="F170" s="26"/>
    </row>
    <row r="171" spans="1:6" x14ac:dyDescent="0.35">
      <c r="A171" s="25"/>
      <c r="B171" s="25"/>
      <c r="C171" s="26"/>
      <c r="D171" s="27"/>
      <c r="E171" s="27"/>
      <c r="F171" s="26"/>
    </row>
    <row r="172" spans="1:6" x14ac:dyDescent="0.35">
      <c r="A172" s="25"/>
      <c r="B172" s="25"/>
      <c r="C172" s="26"/>
      <c r="D172" s="27"/>
      <c r="E172" s="27"/>
      <c r="F172" s="26"/>
    </row>
    <row r="173" spans="1:6" x14ac:dyDescent="0.35">
      <c r="A173" s="25"/>
      <c r="B173" s="25"/>
      <c r="C173" s="26"/>
      <c r="D173" s="27"/>
      <c r="E173" s="27"/>
      <c r="F173" s="26"/>
    </row>
    <row r="174" spans="1:6" x14ac:dyDescent="0.35">
      <c r="A174" s="25"/>
      <c r="B174" s="25"/>
      <c r="C174" s="26"/>
      <c r="D174" s="27"/>
      <c r="E174" s="27"/>
      <c r="F174" s="26"/>
    </row>
    <row r="175" spans="1:6" x14ac:dyDescent="0.35">
      <c r="A175" s="25"/>
      <c r="B175" s="25"/>
      <c r="C175" s="26"/>
      <c r="D175" s="27"/>
      <c r="E175" s="27"/>
      <c r="F175" s="26"/>
    </row>
    <row r="176" spans="1:6" x14ac:dyDescent="0.35">
      <c r="A176" s="25"/>
      <c r="B176" s="25"/>
      <c r="C176" s="26"/>
      <c r="D176" s="27"/>
      <c r="E176" s="27"/>
      <c r="F176" s="26"/>
    </row>
    <row r="177" spans="1:6" x14ac:dyDescent="0.35">
      <c r="A177" s="19"/>
      <c r="B177" s="19"/>
      <c r="C177" s="19"/>
      <c r="D177" s="20"/>
      <c r="E177" s="20"/>
      <c r="F177" s="20"/>
    </row>
    <row r="178" spans="1:6" x14ac:dyDescent="0.35">
      <c r="A178" s="19"/>
      <c r="B178" s="19"/>
      <c r="C178" s="19"/>
      <c r="D178" s="20"/>
      <c r="E178" s="20"/>
      <c r="F178" s="20"/>
    </row>
    <row r="179" spans="1:6" x14ac:dyDescent="0.35">
      <c r="A179" s="17"/>
      <c r="B179" s="17"/>
      <c r="C179" s="17"/>
      <c r="D179" s="16"/>
      <c r="E179" s="16"/>
      <c r="F179" s="16"/>
    </row>
  </sheetData>
  <autoFilter ref="A2:F179" xr:uid="{98E6E4FC-49FA-4D37-80CA-04CABC7A9057}">
    <sortState xmlns:xlrd2="http://schemas.microsoft.com/office/spreadsheetml/2017/richdata2" ref="A3:F179">
      <sortCondition ref="A2:A179"/>
    </sortState>
  </autoFilter>
  <mergeCells count="1">
    <mergeCell ref="A1:F1"/>
  </mergeCells>
  <conditionalFormatting sqref="A3:F176">
    <cfRule type="expression" dxfId="5"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27"/>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35" t="str">
        <f>"Daily closure report: "&amp;'Front page'!A8</f>
        <v>Daily closure report: Sunday, 20 September</v>
      </c>
      <c r="B1" s="35"/>
      <c r="C1" s="35"/>
      <c r="D1" s="35"/>
      <c r="E1" s="35"/>
      <c r="F1" s="35"/>
    </row>
    <row r="2" spans="1:6" s="5" customFormat="1" ht="28" x14ac:dyDescent="0.35">
      <c r="A2" s="12" t="s">
        <v>9</v>
      </c>
      <c r="B2" s="12" t="s">
        <v>1</v>
      </c>
      <c r="C2" s="12" t="s">
        <v>0</v>
      </c>
      <c r="D2" s="11" t="s">
        <v>11</v>
      </c>
      <c r="E2" s="11" t="s">
        <v>12</v>
      </c>
      <c r="F2" s="12" t="s">
        <v>10</v>
      </c>
    </row>
    <row r="3" spans="1:6" s="23" customFormat="1" ht="77.5" x14ac:dyDescent="0.35">
      <c r="A3" s="25" t="s">
        <v>38</v>
      </c>
      <c r="B3" s="25" t="s">
        <v>2</v>
      </c>
      <c r="C3" s="26" t="s">
        <v>49</v>
      </c>
      <c r="D3" s="27">
        <v>46283.875</v>
      </c>
      <c r="E3" s="27">
        <v>46286.208333333299</v>
      </c>
      <c r="F3" s="26" t="s">
        <v>48</v>
      </c>
    </row>
    <row r="4" spans="1:6" s="23" customFormat="1" ht="77.5" x14ac:dyDescent="0.35">
      <c r="A4" s="25" t="s">
        <v>38</v>
      </c>
      <c r="B4" s="25" t="s">
        <v>2</v>
      </c>
      <c r="C4" s="26" t="s">
        <v>50</v>
      </c>
      <c r="D4" s="27">
        <v>46283.875</v>
      </c>
      <c r="E4" s="27">
        <v>46286.208333333299</v>
      </c>
      <c r="F4" s="26" t="s">
        <v>48</v>
      </c>
    </row>
    <row r="5" spans="1:6" s="23" customFormat="1" ht="62" x14ac:dyDescent="0.35">
      <c r="A5" s="25" t="s">
        <v>38</v>
      </c>
      <c r="B5" s="25" t="s">
        <v>21</v>
      </c>
      <c r="C5" s="26" t="s">
        <v>51</v>
      </c>
      <c r="D5" s="27">
        <v>45847.208333333299</v>
      </c>
      <c r="E5" s="27">
        <v>46507.999305555597</v>
      </c>
      <c r="F5" s="26" t="s">
        <v>52</v>
      </c>
    </row>
    <row r="6" spans="1:6" s="23" customFormat="1" ht="46.5" x14ac:dyDescent="0.35">
      <c r="A6" s="25" t="s">
        <v>212</v>
      </c>
      <c r="B6" s="25" t="s">
        <v>6</v>
      </c>
      <c r="C6" s="26" t="s">
        <v>803</v>
      </c>
      <c r="D6" s="27">
        <v>46285.916666666701</v>
      </c>
      <c r="E6" s="27">
        <v>46286.229166666701</v>
      </c>
      <c r="F6" s="26" t="s">
        <v>804</v>
      </c>
    </row>
    <row r="7" spans="1:6" s="23" customFormat="1" ht="77.5" x14ac:dyDescent="0.35">
      <c r="A7" s="25" t="s">
        <v>212</v>
      </c>
      <c r="B7" s="25" t="s">
        <v>2</v>
      </c>
      <c r="C7" s="26" t="s">
        <v>805</v>
      </c>
      <c r="D7" s="27">
        <v>46285.916666666701</v>
      </c>
      <c r="E7" s="27">
        <v>46286.229166666701</v>
      </c>
      <c r="F7" s="26" t="s">
        <v>806</v>
      </c>
    </row>
    <row r="8" spans="1:6" s="23" customFormat="1" ht="77.5" x14ac:dyDescent="0.35">
      <c r="A8" s="25" t="s">
        <v>554</v>
      </c>
      <c r="B8" s="25" t="s">
        <v>2</v>
      </c>
      <c r="C8" s="26" t="s">
        <v>732</v>
      </c>
      <c r="D8" s="27">
        <v>46283.833333333299</v>
      </c>
      <c r="E8" s="27">
        <v>46286.25</v>
      </c>
      <c r="F8" s="26" t="s">
        <v>733</v>
      </c>
    </row>
    <row r="9" spans="1:6" s="23" customFormat="1" ht="77.5" x14ac:dyDescent="0.35">
      <c r="A9" s="25" t="s">
        <v>554</v>
      </c>
      <c r="B9" s="25" t="s">
        <v>6</v>
      </c>
      <c r="C9" s="26" t="s">
        <v>734</v>
      </c>
      <c r="D9" s="27">
        <v>46283.833333333299</v>
      </c>
      <c r="E9" s="27">
        <v>46286.25</v>
      </c>
      <c r="F9" s="26" t="s">
        <v>733</v>
      </c>
    </row>
    <row r="10" spans="1:6" s="23" customFormat="1" ht="46.5" x14ac:dyDescent="0.35">
      <c r="A10" s="25" t="s">
        <v>17</v>
      </c>
      <c r="B10" s="25" t="s">
        <v>6</v>
      </c>
      <c r="C10" s="26" t="s">
        <v>737</v>
      </c>
      <c r="D10" s="27">
        <v>46285.875</v>
      </c>
      <c r="E10" s="27">
        <v>46286.208333333299</v>
      </c>
      <c r="F10" s="26" t="s">
        <v>738</v>
      </c>
    </row>
    <row r="11" spans="1:6" s="23" customFormat="1" ht="46.5" x14ac:dyDescent="0.35">
      <c r="A11" s="25" t="s">
        <v>244</v>
      </c>
      <c r="B11" s="25" t="s">
        <v>4</v>
      </c>
      <c r="C11" s="26" t="s">
        <v>245</v>
      </c>
      <c r="D11" s="27">
        <v>46083.999305555597</v>
      </c>
      <c r="E11" s="27">
        <v>46293.999305555597</v>
      </c>
      <c r="F11" s="26" t="s">
        <v>246</v>
      </c>
    </row>
    <row r="12" spans="1:6" s="23" customFormat="1" ht="46.5" x14ac:dyDescent="0.35">
      <c r="A12" s="25" t="s">
        <v>244</v>
      </c>
      <c r="B12" s="25" t="s">
        <v>5</v>
      </c>
      <c r="C12" s="26" t="s">
        <v>247</v>
      </c>
      <c r="D12" s="27">
        <v>46083.999305555597</v>
      </c>
      <c r="E12" s="27">
        <v>46293.999305555597</v>
      </c>
      <c r="F12" s="26" t="s">
        <v>246</v>
      </c>
    </row>
    <row r="13" spans="1:6" s="23" customFormat="1" ht="62" x14ac:dyDescent="0.35">
      <c r="A13" s="25" t="s">
        <v>387</v>
      </c>
      <c r="B13" s="25" t="s">
        <v>21</v>
      </c>
      <c r="C13" s="26" t="s">
        <v>797</v>
      </c>
      <c r="D13" s="27">
        <v>46285.875</v>
      </c>
      <c r="E13" s="27">
        <v>46285.999305555597</v>
      </c>
      <c r="F13" s="26" t="s">
        <v>798</v>
      </c>
    </row>
    <row r="14" spans="1:6" s="23" customFormat="1" ht="46.5" x14ac:dyDescent="0.35">
      <c r="A14" s="25" t="s">
        <v>384</v>
      </c>
      <c r="B14" s="25" t="s">
        <v>21</v>
      </c>
      <c r="C14" s="26" t="s">
        <v>791</v>
      </c>
      <c r="D14" s="27">
        <v>46285.833333333299</v>
      </c>
      <c r="E14" s="27">
        <v>46286.25</v>
      </c>
      <c r="F14" s="26" t="s">
        <v>792</v>
      </c>
    </row>
    <row r="15" spans="1:6" s="24" customFormat="1" ht="31" x14ac:dyDescent="0.35">
      <c r="A15" s="25" t="s">
        <v>384</v>
      </c>
      <c r="B15" s="25" t="s">
        <v>2</v>
      </c>
      <c r="C15" s="26" t="s">
        <v>793</v>
      </c>
      <c r="D15" s="27">
        <v>46285.833333333299</v>
      </c>
      <c r="E15" s="27">
        <v>46286.25</v>
      </c>
      <c r="F15" s="26" t="s">
        <v>794</v>
      </c>
    </row>
    <row r="16" spans="1:6" s="24" customFormat="1" ht="31" x14ac:dyDescent="0.35">
      <c r="A16" s="25" t="s">
        <v>406</v>
      </c>
      <c r="B16" s="25" t="s">
        <v>21</v>
      </c>
      <c r="C16" s="26" t="s">
        <v>424</v>
      </c>
      <c r="D16" s="27">
        <v>46285.833333333299</v>
      </c>
      <c r="E16" s="27">
        <v>46286.25</v>
      </c>
      <c r="F16" s="26" t="s">
        <v>425</v>
      </c>
    </row>
    <row r="17" spans="1:6" s="24" customFormat="1" ht="62" x14ac:dyDescent="0.35">
      <c r="A17" s="25" t="s">
        <v>434</v>
      </c>
      <c r="B17" s="25" t="s">
        <v>2</v>
      </c>
      <c r="C17" s="26" t="s">
        <v>799</v>
      </c>
      <c r="D17" s="27">
        <v>46285.9375</v>
      </c>
      <c r="E17" s="27">
        <v>46286.229166666701</v>
      </c>
      <c r="F17" s="26" t="s">
        <v>800</v>
      </c>
    </row>
    <row r="18" spans="1:6" s="24" customFormat="1" ht="46.5" x14ac:dyDescent="0.35">
      <c r="A18" s="25" t="s">
        <v>357</v>
      </c>
      <c r="B18" s="25" t="s">
        <v>2</v>
      </c>
      <c r="C18" s="26" t="s">
        <v>358</v>
      </c>
      <c r="D18" s="27">
        <v>46285.875</v>
      </c>
      <c r="E18" s="27">
        <v>46286.25</v>
      </c>
      <c r="F18" s="26" t="s">
        <v>359</v>
      </c>
    </row>
    <row r="19" spans="1:6" s="24" customFormat="1" ht="46.5" x14ac:dyDescent="0.35">
      <c r="A19" s="25" t="s">
        <v>357</v>
      </c>
      <c r="B19" s="25" t="s">
        <v>2</v>
      </c>
      <c r="C19" s="26" t="s">
        <v>360</v>
      </c>
      <c r="D19" s="27">
        <v>46285.875</v>
      </c>
      <c r="E19" s="27">
        <v>46286.25</v>
      </c>
      <c r="F19" s="26" t="s">
        <v>359</v>
      </c>
    </row>
    <row r="20" spans="1:6" s="24" customFormat="1" ht="62" x14ac:dyDescent="0.35">
      <c r="A20" s="25" t="s">
        <v>357</v>
      </c>
      <c r="B20" s="25" t="s">
        <v>6</v>
      </c>
      <c r="C20" s="26" t="s">
        <v>801</v>
      </c>
      <c r="D20" s="27">
        <v>46285.9375</v>
      </c>
      <c r="E20" s="27">
        <v>46286.229166666701</v>
      </c>
      <c r="F20" s="26" t="s">
        <v>802</v>
      </c>
    </row>
    <row r="21" spans="1:6" s="24" customFormat="1" ht="124" x14ac:dyDescent="0.35">
      <c r="A21" s="25" t="s">
        <v>473</v>
      </c>
      <c r="B21" s="25" t="s">
        <v>5</v>
      </c>
      <c r="C21" s="26" t="s">
        <v>474</v>
      </c>
      <c r="D21" s="27">
        <v>46285.833333333299</v>
      </c>
      <c r="E21" s="27">
        <v>46286.25</v>
      </c>
      <c r="F21" s="26" t="s">
        <v>475</v>
      </c>
    </row>
    <row r="22" spans="1:6" s="24" customFormat="1" ht="124" x14ac:dyDescent="0.35">
      <c r="A22" s="25" t="s">
        <v>473</v>
      </c>
      <c r="B22" s="25" t="s">
        <v>5</v>
      </c>
      <c r="C22" s="26" t="s">
        <v>476</v>
      </c>
      <c r="D22" s="27">
        <v>46285.833333333299</v>
      </c>
      <c r="E22" s="27">
        <v>46286.25</v>
      </c>
      <c r="F22" s="26" t="s">
        <v>475</v>
      </c>
    </row>
    <row r="23" spans="1:6" s="24" customFormat="1" ht="46.5" x14ac:dyDescent="0.35">
      <c r="A23" s="25" t="s">
        <v>473</v>
      </c>
      <c r="B23" s="25" t="s">
        <v>4</v>
      </c>
      <c r="C23" s="26" t="s">
        <v>485</v>
      </c>
      <c r="D23" s="27">
        <v>46272.25</v>
      </c>
      <c r="E23" s="27">
        <v>46341.833333333299</v>
      </c>
      <c r="F23" s="26" t="s">
        <v>486</v>
      </c>
    </row>
    <row r="24" spans="1:6" s="24" customFormat="1" ht="46.5" x14ac:dyDescent="0.35">
      <c r="A24" s="25" t="s">
        <v>366</v>
      </c>
      <c r="B24" s="25" t="s">
        <v>5</v>
      </c>
      <c r="C24" s="26" t="s">
        <v>787</v>
      </c>
      <c r="D24" s="27">
        <v>46285.875</v>
      </c>
      <c r="E24" s="27">
        <v>46286.25</v>
      </c>
      <c r="F24" s="26" t="s">
        <v>788</v>
      </c>
    </row>
    <row r="25" spans="1:6" s="24" customFormat="1" ht="46.5" x14ac:dyDescent="0.35">
      <c r="A25" s="25" t="s">
        <v>354</v>
      </c>
      <c r="B25" s="25" t="s">
        <v>2</v>
      </c>
      <c r="C25" s="26" t="s">
        <v>355</v>
      </c>
      <c r="D25" s="27">
        <v>46285.875</v>
      </c>
      <c r="E25" s="27">
        <v>46286.25</v>
      </c>
      <c r="F25" s="26" t="s">
        <v>356</v>
      </c>
    </row>
    <row r="26" spans="1:6" s="24" customFormat="1" ht="31" x14ac:dyDescent="0.35">
      <c r="A26" s="25" t="s">
        <v>354</v>
      </c>
      <c r="B26" s="25" t="s">
        <v>6</v>
      </c>
      <c r="C26" s="26" t="s">
        <v>789</v>
      </c>
      <c r="D26" s="27">
        <v>46285.875</v>
      </c>
      <c r="E26" s="27">
        <v>46286.25</v>
      </c>
      <c r="F26" s="26" t="s">
        <v>790</v>
      </c>
    </row>
    <row r="27" spans="1:6" s="24" customFormat="1" ht="108.5" x14ac:dyDescent="0.35">
      <c r="A27" s="25" t="s">
        <v>140</v>
      </c>
      <c r="B27" s="25" t="s">
        <v>6</v>
      </c>
      <c r="C27" s="26" t="s">
        <v>520</v>
      </c>
      <c r="D27" s="27">
        <v>46202.875</v>
      </c>
      <c r="E27" s="27">
        <v>46508.208333333299</v>
      </c>
      <c r="F27" s="26" t="s">
        <v>521</v>
      </c>
    </row>
    <row r="28" spans="1:6" s="24" customFormat="1" ht="108.5" x14ac:dyDescent="0.35">
      <c r="A28" s="25" t="s">
        <v>140</v>
      </c>
      <c r="B28" s="25" t="s">
        <v>2</v>
      </c>
      <c r="C28" s="26" t="s">
        <v>522</v>
      </c>
      <c r="D28" s="27">
        <v>46266.333333333299</v>
      </c>
      <c r="E28" s="27">
        <v>46507</v>
      </c>
      <c r="F28" s="26" t="s">
        <v>521</v>
      </c>
    </row>
    <row r="29" spans="1:6" s="24" customFormat="1" ht="93" x14ac:dyDescent="0.35">
      <c r="A29" s="25" t="s">
        <v>140</v>
      </c>
      <c r="B29" s="25" t="s">
        <v>2</v>
      </c>
      <c r="C29" s="26" t="s">
        <v>826</v>
      </c>
      <c r="D29" s="27">
        <v>46285.833333333299</v>
      </c>
      <c r="E29" s="27">
        <v>46286.25</v>
      </c>
      <c r="F29" s="26" t="s">
        <v>825</v>
      </c>
    </row>
    <row r="30" spans="1:6" s="24" customFormat="1" ht="77.5" x14ac:dyDescent="0.35">
      <c r="A30" s="25" t="s">
        <v>46</v>
      </c>
      <c r="B30" s="25" t="s">
        <v>4</v>
      </c>
      <c r="C30" s="26" t="s">
        <v>47</v>
      </c>
      <c r="D30" s="27">
        <v>46283.833333333299</v>
      </c>
      <c r="E30" s="27">
        <v>46286.208333333299</v>
      </c>
      <c r="F30" s="26" t="s">
        <v>48</v>
      </c>
    </row>
    <row r="31" spans="1:6" s="24" customFormat="1" ht="62" x14ac:dyDescent="0.35">
      <c r="A31" s="25" t="s">
        <v>46</v>
      </c>
      <c r="B31" s="25" t="s">
        <v>4</v>
      </c>
      <c r="C31" s="26" t="s">
        <v>741</v>
      </c>
      <c r="D31" s="27">
        <v>46285.833333333299</v>
      </c>
      <c r="E31" s="27">
        <v>46286.25</v>
      </c>
      <c r="F31" s="26" t="s">
        <v>742</v>
      </c>
    </row>
    <row r="32" spans="1:6" s="24" customFormat="1" ht="93" x14ac:dyDescent="0.35">
      <c r="A32" s="25" t="s">
        <v>87</v>
      </c>
      <c r="B32" s="25" t="s">
        <v>7</v>
      </c>
      <c r="C32" s="26" t="s">
        <v>539</v>
      </c>
      <c r="D32" s="27">
        <v>46217.625</v>
      </c>
      <c r="E32" s="27">
        <v>46387.875</v>
      </c>
      <c r="F32" s="26" t="s">
        <v>540</v>
      </c>
    </row>
    <row r="33" spans="1:6" s="24" customFormat="1" ht="93" x14ac:dyDescent="0.35">
      <c r="A33" s="25" t="s">
        <v>548</v>
      </c>
      <c r="B33" s="25" t="s">
        <v>5</v>
      </c>
      <c r="C33" s="26" t="s">
        <v>824</v>
      </c>
      <c r="D33" s="27">
        <v>46285.833333333299</v>
      </c>
      <c r="E33" s="27">
        <v>46286.25</v>
      </c>
      <c r="F33" s="26" t="s">
        <v>825</v>
      </c>
    </row>
    <row r="34" spans="1:6" s="24" customFormat="1" ht="77.5" x14ac:dyDescent="0.35">
      <c r="A34" s="25" t="s">
        <v>531</v>
      </c>
      <c r="B34" s="25" t="s">
        <v>21</v>
      </c>
      <c r="C34" s="26" t="s">
        <v>532</v>
      </c>
      <c r="D34" s="27">
        <v>46230.833333333299</v>
      </c>
      <c r="E34" s="27">
        <v>46403.25</v>
      </c>
      <c r="F34" s="26" t="s">
        <v>533</v>
      </c>
    </row>
    <row r="35" spans="1:6" s="24" customFormat="1" ht="62" x14ac:dyDescent="0.35">
      <c r="A35" s="25" t="s">
        <v>775</v>
      </c>
      <c r="B35" s="25" t="s">
        <v>2</v>
      </c>
      <c r="C35" s="26" t="s">
        <v>776</v>
      </c>
      <c r="D35" s="27">
        <v>46285.833333333299</v>
      </c>
      <c r="E35" s="27">
        <v>46286.25</v>
      </c>
      <c r="F35" s="26" t="s">
        <v>774</v>
      </c>
    </row>
    <row r="36" spans="1:6" s="24" customFormat="1" ht="93" x14ac:dyDescent="0.35">
      <c r="A36" s="25" t="s">
        <v>199</v>
      </c>
      <c r="B36" s="25" t="s">
        <v>6</v>
      </c>
      <c r="C36" s="26" t="s">
        <v>200</v>
      </c>
      <c r="D36" s="27">
        <v>46237.833333333299</v>
      </c>
      <c r="E36" s="27">
        <v>46326.25</v>
      </c>
      <c r="F36" s="26" t="s">
        <v>201</v>
      </c>
    </row>
    <row r="37" spans="1:6" s="24" customFormat="1" ht="93" x14ac:dyDescent="0.35">
      <c r="A37" s="25" t="s">
        <v>199</v>
      </c>
      <c r="B37" s="25" t="s">
        <v>2</v>
      </c>
      <c r="C37" s="26" t="s">
        <v>202</v>
      </c>
      <c r="D37" s="27">
        <v>46237.833333333299</v>
      </c>
      <c r="E37" s="27">
        <v>46326.25</v>
      </c>
      <c r="F37" s="26" t="s">
        <v>201</v>
      </c>
    </row>
    <row r="38" spans="1:6" s="24" customFormat="1" ht="62" x14ac:dyDescent="0.35">
      <c r="A38" s="25" t="s">
        <v>163</v>
      </c>
      <c r="B38" s="25" t="s">
        <v>4</v>
      </c>
      <c r="C38" s="26" t="s">
        <v>755</v>
      </c>
      <c r="D38" s="27">
        <v>46285.833333333299</v>
      </c>
      <c r="E38" s="27">
        <v>46286.25</v>
      </c>
      <c r="F38" s="26" t="s">
        <v>756</v>
      </c>
    </row>
    <row r="39" spans="1:6" s="24" customFormat="1" ht="62" x14ac:dyDescent="0.35">
      <c r="A39" s="25" t="s">
        <v>163</v>
      </c>
      <c r="B39" s="25" t="s">
        <v>4</v>
      </c>
      <c r="C39" s="26" t="s">
        <v>757</v>
      </c>
      <c r="D39" s="27">
        <v>46285.833333333299</v>
      </c>
      <c r="E39" s="27">
        <v>46286.25</v>
      </c>
      <c r="F39" s="26" t="s">
        <v>756</v>
      </c>
    </row>
    <row r="40" spans="1:6" s="24" customFormat="1" ht="62" x14ac:dyDescent="0.35">
      <c r="A40" s="25" t="s">
        <v>163</v>
      </c>
      <c r="B40" s="25" t="s">
        <v>4</v>
      </c>
      <c r="C40" s="26" t="s">
        <v>758</v>
      </c>
      <c r="D40" s="27">
        <v>46285.833333333299</v>
      </c>
      <c r="E40" s="27">
        <v>46286.25</v>
      </c>
      <c r="F40" s="26" t="s">
        <v>756</v>
      </c>
    </row>
    <row r="41" spans="1:6" s="24" customFormat="1" ht="62" x14ac:dyDescent="0.35">
      <c r="A41" s="25" t="s">
        <v>163</v>
      </c>
      <c r="B41" s="25" t="s">
        <v>4</v>
      </c>
      <c r="C41" s="26" t="s">
        <v>759</v>
      </c>
      <c r="D41" s="27">
        <v>46285.833333333299</v>
      </c>
      <c r="E41" s="27">
        <v>46286.25</v>
      </c>
      <c r="F41" s="26" t="s">
        <v>756</v>
      </c>
    </row>
    <row r="42" spans="1:6" s="24" customFormat="1" ht="46.5" x14ac:dyDescent="0.35">
      <c r="A42" s="25" t="s">
        <v>232</v>
      </c>
      <c r="B42" s="25" t="s">
        <v>21</v>
      </c>
      <c r="C42" s="26" t="s">
        <v>782</v>
      </c>
      <c r="D42" s="27">
        <v>46283.791666666701</v>
      </c>
      <c r="E42" s="27">
        <v>46286.25</v>
      </c>
      <c r="F42" s="26" t="s">
        <v>783</v>
      </c>
    </row>
    <row r="43" spans="1:6" s="24" customFormat="1" ht="77.5" x14ac:dyDescent="0.35">
      <c r="A43" s="25" t="s">
        <v>58</v>
      </c>
      <c r="B43" s="25" t="s">
        <v>2</v>
      </c>
      <c r="C43" s="26" t="s">
        <v>739</v>
      </c>
      <c r="D43" s="27">
        <v>46285.916666666701</v>
      </c>
      <c r="E43" s="27">
        <v>46286.208333333299</v>
      </c>
      <c r="F43" s="26" t="s">
        <v>560</v>
      </c>
    </row>
    <row r="44" spans="1:6" s="24" customFormat="1" ht="77.5" x14ac:dyDescent="0.35">
      <c r="A44" s="25" t="s">
        <v>58</v>
      </c>
      <c r="B44" s="25" t="s">
        <v>6</v>
      </c>
      <c r="C44" s="26" t="s">
        <v>740</v>
      </c>
      <c r="D44" s="27">
        <v>46285.916666666701</v>
      </c>
      <c r="E44" s="27">
        <v>46286.208333333299</v>
      </c>
      <c r="F44" s="26" t="s">
        <v>560</v>
      </c>
    </row>
    <row r="45" spans="1:6" s="24" customFormat="1" ht="62" x14ac:dyDescent="0.35">
      <c r="A45" s="25" t="s">
        <v>31</v>
      </c>
      <c r="B45" s="25" t="s">
        <v>2</v>
      </c>
      <c r="C45" s="26" t="s">
        <v>735</v>
      </c>
      <c r="D45" s="27">
        <v>46285.875</v>
      </c>
      <c r="E45" s="27">
        <v>46286.208333333299</v>
      </c>
      <c r="F45" s="26" t="s">
        <v>736</v>
      </c>
    </row>
    <row r="46" spans="1:6" s="24" customFormat="1" ht="62" x14ac:dyDescent="0.35">
      <c r="A46" s="25" t="s">
        <v>215</v>
      </c>
      <c r="B46" s="25" t="s">
        <v>2</v>
      </c>
      <c r="C46" s="26" t="s">
        <v>749</v>
      </c>
      <c r="D46" s="27">
        <v>46285.875</v>
      </c>
      <c r="E46" s="27">
        <v>46286.25</v>
      </c>
      <c r="F46" s="26" t="s">
        <v>750</v>
      </c>
    </row>
    <row r="47" spans="1:6" s="24" customFormat="1" ht="62" x14ac:dyDescent="0.35">
      <c r="A47" s="25" t="s">
        <v>215</v>
      </c>
      <c r="B47" s="25" t="s">
        <v>2</v>
      </c>
      <c r="C47" s="26" t="s">
        <v>751</v>
      </c>
      <c r="D47" s="27">
        <v>46285.875</v>
      </c>
      <c r="E47" s="27">
        <v>46286.25</v>
      </c>
      <c r="F47" s="26" t="s">
        <v>750</v>
      </c>
    </row>
    <row r="48" spans="1:6" s="24" customFormat="1" ht="62" x14ac:dyDescent="0.35">
      <c r="A48" s="25" t="s">
        <v>215</v>
      </c>
      <c r="B48" s="25" t="s">
        <v>2</v>
      </c>
      <c r="C48" s="26" t="s">
        <v>752</v>
      </c>
      <c r="D48" s="27">
        <v>46285.875</v>
      </c>
      <c r="E48" s="27">
        <v>46286.25</v>
      </c>
      <c r="F48" s="26" t="s">
        <v>750</v>
      </c>
    </row>
    <row r="49" spans="1:6" s="24" customFormat="1" ht="62" x14ac:dyDescent="0.35">
      <c r="A49" s="25" t="s">
        <v>157</v>
      </c>
      <c r="B49" s="25" t="s">
        <v>4</v>
      </c>
      <c r="C49" s="26" t="s">
        <v>743</v>
      </c>
      <c r="D49" s="27">
        <v>46285.833333333299</v>
      </c>
      <c r="E49" s="27">
        <v>46286.25</v>
      </c>
      <c r="F49" s="26" t="s">
        <v>744</v>
      </c>
    </row>
    <row r="50" spans="1:6" s="24" customFormat="1" ht="62" x14ac:dyDescent="0.35">
      <c r="A50" s="25" t="s">
        <v>157</v>
      </c>
      <c r="B50" s="25" t="s">
        <v>4</v>
      </c>
      <c r="C50" s="26" t="s">
        <v>745</v>
      </c>
      <c r="D50" s="27">
        <v>46285.833333333299</v>
      </c>
      <c r="E50" s="27">
        <v>46286.25</v>
      </c>
      <c r="F50" s="26" t="s">
        <v>744</v>
      </c>
    </row>
    <row r="51" spans="1:6" s="24" customFormat="1" ht="62" x14ac:dyDescent="0.35">
      <c r="A51" s="25" t="s">
        <v>157</v>
      </c>
      <c r="B51" s="25" t="s">
        <v>4</v>
      </c>
      <c r="C51" s="26" t="s">
        <v>746</v>
      </c>
      <c r="D51" s="27">
        <v>46285.833333333299</v>
      </c>
      <c r="E51" s="27">
        <v>46286.25</v>
      </c>
      <c r="F51" s="26" t="s">
        <v>744</v>
      </c>
    </row>
    <row r="52" spans="1:6" s="24" customFormat="1" ht="31" x14ac:dyDescent="0.35">
      <c r="A52" s="25" t="s">
        <v>416</v>
      </c>
      <c r="B52" s="25" t="s">
        <v>4</v>
      </c>
      <c r="C52" s="26" t="s">
        <v>795</v>
      </c>
      <c r="D52" s="27">
        <v>46284.000694444403</v>
      </c>
      <c r="E52" s="27">
        <v>46286.25</v>
      </c>
      <c r="F52" s="26" t="s">
        <v>796</v>
      </c>
    </row>
    <row r="53" spans="1:6" s="24" customFormat="1" ht="62" x14ac:dyDescent="0.35">
      <c r="A53" s="25" t="s">
        <v>430</v>
      </c>
      <c r="B53" s="25" t="s">
        <v>7</v>
      </c>
      <c r="C53" s="26" t="s">
        <v>710</v>
      </c>
      <c r="D53" s="27">
        <v>46285.9375</v>
      </c>
      <c r="E53" s="27">
        <v>46286.229166666701</v>
      </c>
      <c r="F53" s="26" t="s">
        <v>711</v>
      </c>
    </row>
    <row r="54" spans="1:6" s="24" customFormat="1" ht="62" x14ac:dyDescent="0.35">
      <c r="A54" s="25" t="s">
        <v>351</v>
      </c>
      <c r="B54" s="25" t="s">
        <v>2</v>
      </c>
      <c r="C54" s="26" t="s">
        <v>352</v>
      </c>
      <c r="D54" s="27">
        <v>46237.25</v>
      </c>
      <c r="E54" s="27">
        <v>46692.25</v>
      </c>
      <c r="F54" s="26" t="s">
        <v>353</v>
      </c>
    </row>
    <row r="55" spans="1:6" s="24" customFormat="1" ht="46.5" x14ac:dyDescent="0.35">
      <c r="A55" s="25" t="s">
        <v>442</v>
      </c>
      <c r="B55" s="25" t="s">
        <v>4</v>
      </c>
      <c r="C55" s="26" t="s">
        <v>784</v>
      </c>
      <c r="D55" s="27">
        <v>46283.875</v>
      </c>
      <c r="E55" s="27">
        <v>46286.25</v>
      </c>
      <c r="F55" s="26" t="s">
        <v>785</v>
      </c>
    </row>
    <row r="56" spans="1:6" s="24" customFormat="1" ht="46.5" x14ac:dyDescent="0.35">
      <c r="A56" s="25" t="s">
        <v>442</v>
      </c>
      <c r="B56" s="25" t="s">
        <v>5</v>
      </c>
      <c r="C56" s="26" t="s">
        <v>786</v>
      </c>
      <c r="D56" s="27">
        <v>46283.875</v>
      </c>
      <c r="E56" s="27">
        <v>46286.25</v>
      </c>
      <c r="F56" s="26" t="s">
        <v>785</v>
      </c>
    </row>
    <row r="57" spans="1:6" s="24" customFormat="1" ht="77.5" x14ac:dyDescent="0.35">
      <c r="A57" s="25" t="s">
        <v>73</v>
      </c>
      <c r="B57" s="25" t="s">
        <v>2</v>
      </c>
      <c r="C57" s="26" t="s">
        <v>820</v>
      </c>
      <c r="D57" s="27">
        <v>46285.875</v>
      </c>
      <c r="E57" s="27">
        <v>46286.25</v>
      </c>
      <c r="F57" s="26" t="s">
        <v>821</v>
      </c>
    </row>
    <row r="58" spans="1:6" s="24" customFormat="1" ht="77.5" x14ac:dyDescent="0.35">
      <c r="A58" s="25" t="s">
        <v>528</v>
      </c>
      <c r="B58" s="25" t="s">
        <v>2</v>
      </c>
      <c r="C58" s="26" t="s">
        <v>813</v>
      </c>
      <c r="D58" s="27">
        <v>46283.833333333299</v>
      </c>
      <c r="E58" s="27">
        <v>46286.25</v>
      </c>
      <c r="F58" s="26" t="s">
        <v>810</v>
      </c>
    </row>
    <row r="59" spans="1:6" s="24" customFormat="1" ht="77.5" x14ac:dyDescent="0.35">
      <c r="A59" s="25" t="s">
        <v>528</v>
      </c>
      <c r="B59" s="25" t="s">
        <v>6</v>
      </c>
      <c r="C59" s="26" t="s">
        <v>815</v>
      </c>
      <c r="D59" s="27">
        <v>46283.833333333299</v>
      </c>
      <c r="E59" s="27">
        <v>46286.25</v>
      </c>
      <c r="F59" s="26" t="s">
        <v>810</v>
      </c>
    </row>
    <row r="60" spans="1:6" s="24" customFormat="1" ht="62" x14ac:dyDescent="0.35">
      <c r="A60" s="25" t="s">
        <v>517</v>
      </c>
      <c r="B60" s="25" t="s">
        <v>5</v>
      </c>
      <c r="C60" s="26" t="s">
        <v>518</v>
      </c>
      <c r="D60" s="27">
        <v>46285.833333333299</v>
      </c>
      <c r="E60" s="27">
        <v>46286.25</v>
      </c>
      <c r="F60" s="26" t="s">
        <v>519</v>
      </c>
    </row>
    <row r="61" spans="1:6" s="24" customFormat="1" ht="186" x14ac:dyDescent="0.35">
      <c r="A61" s="25" t="s">
        <v>498</v>
      </c>
      <c r="B61" s="25" t="s">
        <v>2</v>
      </c>
      <c r="C61" s="26" t="s">
        <v>807</v>
      </c>
      <c r="D61" s="27">
        <v>46285.916666666701</v>
      </c>
      <c r="E61" s="27">
        <v>46286.25</v>
      </c>
      <c r="F61" s="26" t="s">
        <v>808</v>
      </c>
    </row>
    <row r="62" spans="1:6" s="24" customFormat="1" ht="62" x14ac:dyDescent="0.35">
      <c r="A62" s="25" t="s">
        <v>498</v>
      </c>
      <c r="B62" s="25" t="s">
        <v>6</v>
      </c>
      <c r="C62" s="26" t="s">
        <v>822</v>
      </c>
      <c r="D62" s="27">
        <v>46285.875</v>
      </c>
      <c r="E62" s="27">
        <v>46286.25</v>
      </c>
      <c r="F62" s="26" t="s">
        <v>823</v>
      </c>
    </row>
    <row r="63" spans="1:6" s="24" customFormat="1" ht="46.5" x14ac:dyDescent="0.35">
      <c r="A63" s="25" t="s">
        <v>263</v>
      </c>
      <c r="B63" s="25" t="s">
        <v>5</v>
      </c>
      <c r="C63" s="26" t="s">
        <v>778</v>
      </c>
      <c r="D63" s="27">
        <v>46285.875</v>
      </c>
      <c r="E63" s="27">
        <v>46286.25</v>
      </c>
      <c r="F63" s="26" t="s">
        <v>779</v>
      </c>
    </row>
    <row r="64" spans="1:6" s="24" customFormat="1" ht="46.5" x14ac:dyDescent="0.35">
      <c r="A64" s="25" t="s">
        <v>263</v>
      </c>
      <c r="B64" s="25" t="s">
        <v>5</v>
      </c>
      <c r="C64" s="26" t="s">
        <v>780</v>
      </c>
      <c r="D64" s="27">
        <v>46285.875</v>
      </c>
      <c r="E64" s="27">
        <v>46286.25</v>
      </c>
      <c r="F64" s="26" t="s">
        <v>781</v>
      </c>
    </row>
    <row r="65" spans="1:6" s="24" customFormat="1" ht="46.5" x14ac:dyDescent="0.35">
      <c r="A65" s="25" t="s">
        <v>260</v>
      </c>
      <c r="B65" s="25" t="s">
        <v>6</v>
      </c>
      <c r="C65" s="26" t="s">
        <v>261</v>
      </c>
      <c r="D65" s="27">
        <v>45804.208333333299</v>
      </c>
      <c r="E65" s="27">
        <v>46418.208333333299</v>
      </c>
      <c r="F65" s="26" t="s">
        <v>262</v>
      </c>
    </row>
    <row r="66" spans="1:6" s="24" customFormat="1" ht="31" x14ac:dyDescent="0.35">
      <c r="A66" s="25" t="s">
        <v>260</v>
      </c>
      <c r="B66" s="25" t="s">
        <v>2</v>
      </c>
      <c r="C66" s="26" t="s">
        <v>319</v>
      </c>
      <c r="D66" s="27">
        <v>46267.833333333299</v>
      </c>
      <c r="E66" s="27">
        <v>46323.25</v>
      </c>
      <c r="F66" s="26" t="s">
        <v>320</v>
      </c>
    </row>
    <row r="67" spans="1:6" s="24" customFormat="1" ht="62" x14ac:dyDescent="0.35">
      <c r="A67" s="25" t="s">
        <v>260</v>
      </c>
      <c r="B67" s="25" t="s">
        <v>2</v>
      </c>
      <c r="C67" s="26" t="s">
        <v>777</v>
      </c>
      <c r="D67" s="27">
        <v>46285.833333333299</v>
      </c>
      <c r="E67" s="27">
        <v>46286.25</v>
      </c>
      <c r="F67" s="26" t="s">
        <v>774</v>
      </c>
    </row>
    <row r="68" spans="1:6" s="24" customFormat="1" ht="62" x14ac:dyDescent="0.35">
      <c r="A68" s="25" t="s">
        <v>772</v>
      </c>
      <c r="B68" s="25" t="s">
        <v>21</v>
      </c>
      <c r="C68" s="26" t="s">
        <v>773</v>
      </c>
      <c r="D68" s="27">
        <v>46285.833333333299</v>
      </c>
      <c r="E68" s="27">
        <v>46286.25</v>
      </c>
      <c r="F68" s="26" t="s">
        <v>774</v>
      </c>
    </row>
    <row r="69" spans="1:6" s="24" customFormat="1" ht="31" x14ac:dyDescent="0.35">
      <c r="A69" s="25" t="s">
        <v>109</v>
      </c>
      <c r="B69" s="25" t="s">
        <v>2</v>
      </c>
      <c r="C69" s="26" t="s">
        <v>767</v>
      </c>
      <c r="D69" s="27">
        <v>46285.958333333299</v>
      </c>
      <c r="E69" s="27">
        <v>46286.25</v>
      </c>
      <c r="F69" s="26" t="s">
        <v>768</v>
      </c>
    </row>
    <row r="70" spans="1:6" s="24" customFormat="1" ht="31" x14ac:dyDescent="0.35">
      <c r="A70" s="25" t="s">
        <v>109</v>
      </c>
      <c r="B70" s="25" t="s">
        <v>2</v>
      </c>
      <c r="C70" s="26" t="s">
        <v>769</v>
      </c>
      <c r="D70" s="27">
        <v>46285.958333333299</v>
      </c>
      <c r="E70" s="27">
        <v>46286.25</v>
      </c>
      <c r="F70" s="26" t="s">
        <v>768</v>
      </c>
    </row>
    <row r="71" spans="1:6" s="24" customFormat="1" ht="31" x14ac:dyDescent="0.35">
      <c r="A71" s="25" t="s">
        <v>109</v>
      </c>
      <c r="B71" s="25" t="s">
        <v>2</v>
      </c>
      <c r="C71" s="26" t="s">
        <v>770</v>
      </c>
      <c r="D71" s="27">
        <v>46285.958333333299</v>
      </c>
      <c r="E71" s="27">
        <v>46286.25</v>
      </c>
      <c r="F71" s="26" t="s">
        <v>768</v>
      </c>
    </row>
    <row r="72" spans="1:6" s="24" customFormat="1" ht="31" x14ac:dyDescent="0.35">
      <c r="A72" s="25" t="s">
        <v>109</v>
      </c>
      <c r="B72" s="25" t="s">
        <v>2</v>
      </c>
      <c r="C72" s="26" t="s">
        <v>771</v>
      </c>
      <c r="D72" s="27">
        <v>46285.958333333299</v>
      </c>
      <c r="E72" s="27">
        <v>46286.25</v>
      </c>
      <c r="F72" s="26" t="s">
        <v>768</v>
      </c>
    </row>
    <row r="73" spans="1:6" s="24" customFormat="1" ht="77.5" x14ac:dyDescent="0.35">
      <c r="A73" s="25" t="s">
        <v>109</v>
      </c>
      <c r="B73" s="25" t="s">
        <v>6</v>
      </c>
      <c r="C73" s="26" t="s">
        <v>809</v>
      </c>
      <c r="D73" s="27">
        <v>46283.833333333299</v>
      </c>
      <c r="E73" s="27">
        <v>46286.25</v>
      </c>
      <c r="F73" s="26" t="s">
        <v>810</v>
      </c>
    </row>
    <row r="74" spans="1:6" s="24" customFormat="1" ht="77.5" x14ac:dyDescent="0.35">
      <c r="A74" s="25" t="s">
        <v>109</v>
      </c>
      <c r="B74" s="25" t="s">
        <v>6</v>
      </c>
      <c r="C74" s="26" t="s">
        <v>811</v>
      </c>
      <c r="D74" s="27">
        <v>46283.833333333299</v>
      </c>
      <c r="E74" s="27">
        <v>46286.25</v>
      </c>
      <c r="F74" s="26" t="s">
        <v>810</v>
      </c>
    </row>
    <row r="75" spans="1:6" s="24" customFormat="1" ht="77.5" x14ac:dyDescent="0.35">
      <c r="A75" s="25" t="s">
        <v>109</v>
      </c>
      <c r="B75" s="25" t="s">
        <v>2</v>
      </c>
      <c r="C75" s="26" t="s">
        <v>812</v>
      </c>
      <c r="D75" s="27">
        <v>46283.833333333299</v>
      </c>
      <c r="E75" s="27">
        <v>46286.25</v>
      </c>
      <c r="F75" s="26" t="s">
        <v>810</v>
      </c>
    </row>
    <row r="76" spans="1:6" s="24" customFormat="1" ht="77.5" x14ac:dyDescent="0.35">
      <c r="A76" s="25" t="s">
        <v>109</v>
      </c>
      <c r="B76" s="25" t="s">
        <v>2</v>
      </c>
      <c r="C76" s="26" t="s">
        <v>814</v>
      </c>
      <c r="D76" s="27">
        <v>46283.833333333299</v>
      </c>
      <c r="E76" s="27">
        <v>46286.25</v>
      </c>
      <c r="F76" s="26" t="s">
        <v>810</v>
      </c>
    </row>
    <row r="77" spans="1:6" s="24" customFormat="1" ht="77.5" x14ac:dyDescent="0.35">
      <c r="A77" s="25" t="s">
        <v>109</v>
      </c>
      <c r="B77" s="25" t="s">
        <v>6</v>
      </c>
      <c r="C77" s="26" t="s">
        <v>816</v>
      </c>
      <c r="D77" s="27">
        <v>46285.333333333299</v>
      </c>
      <c r="E77" s="27">
        <v>46285.666666666701</v>
      </c>
      <c r="F77" s="26" t="s">
        <v>817</v>
      </c>
    </row>
    <row r="78" spans="1:6" s="24" customFormat="1" ht="77.5" x14ac:dyDescent="0.35">
      <c r="A78" s="25" t="s">
        <v>109</v>
      </c>
      <c r="B78" s="25" t="s">
        <v>6</v>
      </c>
      <c r="C78" s="26" t="s">
        <v>818</v>
      </c>
      <c r="D78" s="27">
        <v>46285.916666666701</v>
      </c>
      <c r="E78" s="27">
        <v>46286.208333333299</v>
      </c>
      <c r="F78" s="26" t="s">
        <v>819</v>
      </c>
    </row>
    <row r="79" spans="1:6" s="24" customFormat="1" ht="31" x14ac:dyDescent="0.35">
      <c r="A79" s="25" t="s">
        <v>305</v>
      </c>
      <c r="B79" s="25" t="s">
        <v>8</v>
      </c>
      <c r="C79" s="26" t="s">
        <v>660</v>
      </c>
      <c r="D79" s="27">
        <v>46285.958333333299</v>
      </c>
      <c r="E79" s="27">
        <v>46286.25</v>
      </c>
      <c r="F79" s="26" t="s">
        <v>661</v>
      </c>
    </row>
    <row r="80" spans="1:6" s="24" customFormat="1" ht="31" x14ac:dyDescent="0.35">
      <c r="A80" s="25" t="s">
        <v>305</v>
      </c>
      <c r="B80" s="25" t="s">
        <v>8</v>
      </c>
      <c r="C80" s="26" t="s">
        <v>662</v>
      </c>
      <c r="D80" s="27">
        <v>46285.958333333299</v>
      </c>
      <c r="E80" s="27">
        <v>46286.25</v>
      </c>
      <c r="F80" s="26" t="s">
        <v>661</v>
      </c>
    </row>
    <row r="81" spans="1:6" s="24" customFormat="1" ht="31" x14ac:dyDescent="0.35">
      <c r="A81" s="25" t="s">
        <v>305</v>
      </c>
      <c r="B81" s="25" t="s">
        <v>8</v>
      </c>
      <c r="C81" s="26" t="s">
        <v>663</v>
      </c>
      <c r="D81" s="27">
        <v>46285.958333333299</v>
      </c>
      <c r="E81" s="27">
        <v>46286.25</v>
      </c>
      <c r="F81" s="26" t="s">
        <v>661</v>
      </c>
    </row>
    <row r="82" spans="1:6" s="24" customFormat="1" ht="31" x14ac:dyDescent="0.35">
      <c r="A82" s="25" t="s">
        <v>305</v>
      </c>
      <c r="B82" s="25" t="s">
        <v>8</v>
      </c>
      <c r="C82" s="26" t="s">
        <v>664</v>
      </c>
      <c r="D82" s="27">
        <v>46285.958333333299</v>
      </c>
      <c r="E82" s="27">
        <v>46286.25</v>
      </c>
      <c r="F82" s="26" t="s">
        <v>661</v>
      </c>
    </row>
    <row r="83" spans="1:6" s="24" customFormat="1" ht="31" x14ac:dyDescent="0.35">
      <c r="A83" s="25" t="s">
        <v>305</v>
      </c>
      <c r="B83" s="25" t="s">
        <v>8</v>
      </c>
      <c r="C83" s="26" t="s">
        <v>665</v>
      </c>
      <c r="D83" s="27">
        <v>46285.958333333299</v>
      </c>
      <c r="E83" s="27">
        <v>46286.25</v>
      </c>
      <c r="F83" s="26" t="s">
        <v>661</v>
      </c>
    </row>
    <row r="84" spans="1:6" s="24" customFormat="1" ht="62" x14ac:dyDescent="0.35">
      <c r="A84" s="25" t="s">
        <v>290</v>
      </c>
      <c r="B84" s="25" t="s">
        <v>21</v>
      </c>
      <c r="C84" s="26" t="s">
        <v>762</v>
      </c>
      <c r="D84" s="27">
        <v>46285.875</v>
      </c>
      <c r="E84" s="27">
        <v>46286.208333333299</v>
      </c>
      <c r="F84" s="26" t="s">
        <v>763</v>
      </c>
    </row>
    <row r="85" spans="1:6" s="24" customFormat="1" ht="31" x14ac:dyDescent="0.35">
      <c r="A85" s="25" t="s">
        <v>290</v>
      </c>
      <c r="B85" s="25" t="s">
        <v>2</v>
      </c>
      <c r="C85" s="26" t="s">
        <v>764</v>
      </c>
      <c r="D85" s="27">
        <v>46285.875</v>
      </c>
      <c r="E85" s="27">
        <v>46286.208333333299</v>
      </c>
      <c r="F85" s="26" t="s">
        <v>765</v>
      </c>
    </row>
    <row r="86" spans="1:6" s="24" customFormat="1" ht="31" x14ac:dyDescent="0.35">
      <c r="A86" s="25" t="s">
        <v>290</v>
      </c>
      <c r="B86" s="25" t="s">
        <v>2</v>
      </c>
      <c r="C86" s="26" t="s">
        <v>766</v>
      </c>
      <c r="D86" s="27">
        <v>46285.875</v>
      </c>
      <c r="E86" s="27">
        <v>46286.208333333299</v>
      </c>
      <c r="F86" s="26" t="s">
        <v>765</v>
      </c>
    </row>
    <row r="87" spans="1:6" s="24" customFormat="1" ht="77.5" x14ac:dyDescent="0.35">
      <c r="A87" s="25" t="s">
        <v>151</v>
      </c>
      <c r="B87" s="25" t="s">
        <v>5</v>
      </c>
      <c r="C87" s="26" t="s">
        <v>747</v>
      </c>
      <c r="D87" s="27">
        <v>46285.833333333299</v>
      </c>
      <c r="E87" s="27">
        <v>46286.208333333299</v>
      </c>
      <c r="F87" s="26" t="s">
        <v>748</v>
      </c>
    </row>
    <row r="88" spans="1:6" s="24" customFormat="1" ht="77.5" x14ac:dyDescent="0.35">
      <c r="A88" s="25" t="s">
        <v>151</v>
      </c>
      <c r="B88" s="25" t="s">
        <v>5</v>
      </c>
      <c r="C88" s="26" t="s">
        <v>753</v>
      </c>
      <c r="D88" s="27">
        <v>46285.833333333299</v>
      </c>
      <c r="E88" s="27">
        <v>46286.25</v>
      </c>
      <c r="F88" s="26" t="s">
        <v>754</v>
      </c>
    </row>
    <row r="89" spans="1:6" s="24" customFormat="1" ht="77.5" x14ac:dyDescent="0.35">
      <c r="A89" s="25" t="s">
        <v>151</v>
      </c>
      <c r="B89" s="25" t="s">
        <v>21</v>
      </c>
      <c r="C89" s="26" t="s">
        <v>760</v>
      </c>
      <c r="D89" s="27">
        <v>46285.833333333299</v>
      </c>
      <c r="E89" s="27">
        <v>46286.208333333299</v>
      </c>
      <c r="F89" s="26" t="s">
        <v>761</v>
      </c>
    </row>
    <row r="90" spans="1:6" s="24" customFormat="1" ht="46.5" x14ac:dyDescent="0.35">
      <c r="A90" s="25" t="s">
        <v>151</v>
      </c>
      <c r="B90" s="25" t="s">
        <v>4</v>
      </c>
      <c r="C90" s="26" t="s">
        <v>653</v>
      </c>
      <c r="D90" s="27">
        <v>46285.875</v>
      </c>
      <c r="E90" s="27">
        <v>46286.25</v>
      </c>
      <c r="F90" s="26" t="s">
        <v>654</v>
      </c>
    </row>
    <row r="91" spans="1:6" s="24" customFormat="1" ht="46.5" x14ac:dyDescent="0.35">
      <c r="A91" s="25" t="s">
        <v>151</v>
      </c>
      <c r="B91" s="25" t="s">
        <v>4</v>
      </c>
      <c r="C91" s="26" t="s">
        <v>655</v>
      </c>
      <c r="D91" s="27">
        <v>46285.875</v>
      </c>
      <c r="E91" s="27">
        <v>46286.25</v>
      </c>
      <c r="F91" s="26" t="s">
        <v>654</v>
      </c>
    </row>
    <row r="92" spans="1:6" s="24" customFormat="1" ht="46.5" x14ac:dyDescent="0.35">
      <c r="A92" s="25" t="s">
        <v>151</v>
      </c>
      <c r="B92" s="25" t="s">
        <v>4</v>
      </c>
      <c r="C92" s="26" t="s">
        <v>656</v>
      </c>
      <c r="D92" s="27">
        <v>46285.875</v>
      </c>
      <c r="E92" s="27">
        <v>46286.25</v>
      </c>
      <c r="F92" s="26" t="s">
        <v>654</v>
      </c>
    </row>
    <row r="93" spans="1:6" s="24" customFormat="1" x14ac:dyDescent="0.35">
      <c r="A93" s="25"/>
      <c r="B93" s="25"/>
      <c r="C93" s="26"/>
      <c r="D93" s="27"/>
      <c r="E93" s="27"/>
      <c r="F93" s="26"/>
    </row>
    <row r="94" spans="1:6" s="24" customFormat="1" x14ac:dyDescent="0.35">
      <c r="A94" s="25"/>
      <c r="B94" s="25"/>
      <c r="C94" s="26"/>
      <c r="D94" s="27"/>
      <c r="E94" s="27"/>
      <c r="F94" s="26"/>
    </row>
    <row r="95" spans="1:6" s="24" customFormat="1" x14ac:dyDescent="0.35">
      <c r="A95" s="25"/>
      <c r="B95" s="25"/>
      <c r="C95" s="26"/>
      <c r="D95" s="27"/>
      <c r="E95" s="27"/>
      <c r="F95" s="26"/>
    </row>
    <row r="96" spans="1:6" s="24" customFormat="1" x14ac:dyDescent="0.35">
      <c r="A96" s="25"/>
      <c r="B96" s="25"/>
      <c r="C96" s="26"/>
      <c r="D96" s="27"/>
      <c r="E96" s="27"/>
      <c r="F96" s="26"/>
    </row>
    <row r="97" spans="1:6" s="24" customFormat="1" x14ac:dyDescent="0.35">
      <c r="A97" s="25"/>
      <c r="B97" s="25"/>
      <c r="C97" s="26"/>
      <c r="D97" s="27"/>
      <c r="E97" s="27"/>
      <c r="F97" s="26"/>
    </row>
    <row r="98" spans="1:6" s="24" customFormat="1" x14ac:dyDescent="0.35">
      <c r="A98" s="25"/>
      <c r="B98" s="25"/>
      <c r="C98" s="26"/>
      <c r="D98" s="27"/>
      <c r="E98" s="27"/>
      <c r="F98" s="26"/>
    </row>
    <row r="99" spans="1:6" s="24" customFormat="1" x14ac:dyDescent="0.35">
      <c r="A99" s="25"/>
      <c r="B99" s="25"/>
      <c r="C99" s="26"/>
      <c r="D99" s="27"/>
      <c r="E99" s="27"/>
      <c r="F99" s="26"/>
    </row>
    <row r="100" spans="1:6" s="24" customFormat="1" x14ac:dyDescent="0.35">
      <c r="A100" s="25"/>
      <c r="B100" s="25"/>
      <c r="C100" s="26"/>
      <c r="D100" s="27"/>
      <c r="E100" s="27"/>
      <c r="F100" s="26"/>
    </row>
    <row r="101" spans="1:6" s="24" customFormat="1" x14ac:dyDescent="0.35">
      <c r="A101" s="25"/>
      <c r="B101" s="25"/>
      <c r="C101" s="26"/>
      <c r="D101" s="27"/>
      <c r="E101" s="27"/>
      <c r="F101" s="26"/>
    </row>
    <row r="102" spans="1:6" s="24" customFormat="1" x14ac:dyDescent="0.35">
      <c r="A102" s="25"/>
      <c r="B102" s="25"/>
      <c r="C102" s="26"/>
      <c r="D102" s="27"/>
      <c r="E102" s="27"/>
      <c r="F102" s="26"/>
    </row>
    <row r="103" spans="1:6" s="24" customFormat="1" x14ac:dyDescent="0.35">
      <c r="A103" s="25"/>
      <c r="B103" s="25"/>
      <c r="C103" s="26"/>
      <c r="D103" s="27"/>
      <c r="E103" s="27"/>
      <c r="F103" s="26"/>
    </row>
    <row r="104" spans="1:6" s="24" customFormat="1" x14ac:dyDescent="0.35">
      <c r="A104" s="25"/>
      <c r="B104" s="25"/>
      <c r="C104" s="26"/>
      <c r="D104" s="27"/>
      <c r="E104" s="27"/>
      <c r="F104" s="26"/>
    </row>
    <row r="105" spans="1:6" s="24" customFormat="1" x14ac:dyDescent="0.35">
      <c r="A105" s="25"/>
      <c r="B105" s="25"/>
      <c r="C105" s="26"/>
      <c r="D105" s="27"/>
      <c r="E105" s="27"/>
      <c r="F105" s="26"/>
    </row>
    <row r="106" spans="1:6" s="24" customFormat="1" x14ac:dyDescent="0.35">
      <c r="A106" s="25"/>
      <c r="B106" s="25"/>
      <c r="C106" s="26"/>
      <c r="D106" s="27"/>
      <c r="E106" s="27"/>
      <c r="F106" s="26"/>
    </row>
    <row r="107" spans="1:6" s="24" customFormat="1" x14ac:dyDescent="0.35">
      <c r="A107" s="25"/>
      <c r="B107" s="25"/>
      <c r="C107" s="26"/>
      <c r="D107" s="27"/>
      <c r="E107" s="27"/>
      <c r="F107" s="26"/>
    </row>
    <row r="108" spans="1:6" s="24" customFormat="1" x14ac:dyDescent="0.35">
      <c r="A108" s="25"/>
      <c r="B108" s="25"/>
      <c r="C108" s="26"/>
      <c r="D108" s="27"/>
      <c r="E108" s="27"/>
      <c r="F108" s="26"/>
    </row>
    <row r="109" spans="1:6" s="24" customFormat="1" x14ac:dyDescent="0.35">
      <c r="A109" s="25"/>
      <c r="B109" s="25"/>
      <c r="C109" s="26"/>
      <c r="D109" s="27"/>
      <c r="E109" s="27"/>
      <c r="F109" s="26"/>
    </row>
    <row r="110" spans="1:6" s="24" customFormat="1" x14ac:dyDescent="0.35">
      <c r="A110" s="25"/>
      <c r="B110" s="25"/>
      <c r="C110" s="26"/>
      <c r="D110" s="27"/>
      <c r="E110" s="27"/>
      <c r="F110" s="26"/>
    </row>
    <row r="111" spans="1:6" s="24" customFormat="1" x14ac:dyDescent="0.35">
      <c r="A111" s="25"/>
      <c r="B111" s="25"/>
      <c r="C111" s="26"/>
      <c r="D111" s="27"/>
      <c r="E111" s="27"/>
      <c r="F111" s="26"/>
    </row>
    <row r="112" spans="1:6" s="24" customFormat="1" x14ac:dyDescent="0.35">
      <c r="A112" s="25"/>
      <c r="B112" s="25"/>
      <c r="C112" s="26"/>
      <c r="D112" s="27"/>
      <c r="E112" s="27"/>
      <c r="F112" s="26"/>
    </row>
    <row r="113" spans="1:6" s="24" customFormat="1" x14ac:dyDescent="0.35">
      <c r="A113" s="25"/>
      <c r="B113" s="25"/>
      <c r="C113" s="26"/>
      <c r="D113" s="27"/>
      <c r="E113" s="27"/>
      <c r="F113" s="26"/>
    </row>
    <row r="114" spans="1:6" s="24" customFormat="1" x14ac:dyDescent="0.35">
      <c r="A114" s="25"/>
      <c r="B114" s="25"/>
      <c r="C114" s="26"/>
      <c r="D114" s="27"/>
      <c r="E114" s="27"/>
      <c r="F114" s="26"/>
    </row>
    <row r="115" spans="1:6" s="24" customFormat="1" x14ac:dyDescent="0.35">
      <c r="A115" s="25"/>
      <c r="B115" s="25"/>
      <c r="C115" s="26"/>
      <c r="D115" s="27"/>
      <c r="E115" s="27"/>
      <c r="F115" s="26"/>
    </row>
    <row r="116" spans="1:6" s="24" customFormat="1" x14ac:dyDescent="0.35">
      <c r="A116" s="25"/>
      <c r="B116" s="25"/>
      <c r="C116" s="26"/>
      <c r="D116" s="27"/>
      <c r="E116" s="27"/>
      <c r="F116" s="26"/>
    </row>
    <row r="117" spans="1:6" s="24" customFormat="1" x14ac:dyDescent="0.35">
      <c r="A117" s="25"/>
      <c r="B117" s="25"/>
      <c r="C117" s="26"/>
      <c r="D117" s="27"/>
      <c r="E117" s="27"/>
      <c r="F117" s="26"/>
    </row>
    <row r="118" spans="1:6" s="24" customFormat="1" x14ac:dyDescent="0.35">
      <c r="A118" s="25"/>
      <c r="B118" s="25"/>
      <c r="C118" s="26"/>
      <c r="D118" s="27"/>
      <c r="E118" s="27"/>
      <c r="F118" s="26"/>
    </row>
    <row r="119" spans="1:6" s="24" customFormat="1" x14ac:dyDescent="0.35">
      <c r="A119" s="25"/>
      <c r="B119" s="25"/>
      <c r="C119" s="26"/>
      <c r="D119" s="27"/>
      <c r="E119" s="27"/>
      <c r="F119" s="26"/>
    </row>
    <row r="120" spans="1:6" s="24" customFormat="1" x14ac:dyDescent="0.35">
      <c r="A120" s="25"/>
      <c r="B120" s="25"/>
      <c r="C120" s="26"/>
      <c r="D120" s="27"/>
      <c r="E120" s="27"/>
      <c r="F120" s="26"/>
    </row>
    <row r="121" spans="1:6" s="24" customFormat="1" x14ac:dyDescent="0.35">
      <c r="A121" s="25"/>
      <c r="B121" s="25"/>
      <c r="C121" s="26"/>
      <c r="D121" s="27"/>
      <c r="E121" s="27"/>
      <c r="F121" s="26"/>
    </row>
    <row r="122" spans="1:6" s="24" customFormat="1" x14ac:dyDescent="0.35">
      <c r="A122" s="25"/>
      <c r="B122" s="25"/>
      <c r="C122" s="26"/>
      <c r="D122" s="27"/>
      <c r="E122" s="27"/>
      <c r="F122" s="26"/>
    </row>
    <row r="123" spans="1:6" s="24" customFormat="1" x14ac:dyDescent="0.35">
      <c r="A123" s="25"/>
      <c r="B123" s="25"/>
      <c r="C123" s="26"/>
      <c r="D123" s="27"/>
      <c r="E123" s="27"/>
      <c r="F123" s="26"/>
    </row>
    <row r="124" spans="1:6" s="24" customFormat="1" x14ac:dyDescent="0.35">
      <c r="A124" s="25"/>
      <c r="B124" s="25"/>
      <c r="C124" s="26"/>
      <c r="D124" s="27"/>
      <c r="E124" s="27"/>
      <c r="F124" s="26"/>
    </row>
    <row r="125" spans="1:6" s="24" customFormat="1" x14ac:dyDescent="0.35">
      <c r="A125" s="25"/>
      <c r="B125" s="25"/>
      <c r="C125" s="26"/>
      <c r="D125" s="27"/>
      <c r="E125" s="27"/>
      <c r="F125" s="26"/>
    </row>
    <row r="126" spans="1:6" s="24" customFormat="1" x14ac:dyDescent="0.35">
      <c r="A126" s="25"/>
      <c r="B126" s="25"/>
      <c r="C126" s="26"/>
      <c r="D126" s="27"/>
      <c r="E126" s="27"/>
      <c r="F126" s="26"/>
    </row>
    <row r="127" spans="1:6" s="24" customFormat="1" x14ac:dyDescent="0.35">
      <c r="A127" s="25"/>
      <c r="B127" s="25"/>
      <c r="C127" s="26"/>
      <c r="D127" s="27"/>
      <c r="E127" s="27"/>
      <c r="F127" s="26"/>
    </row>
    <row r="128" spans="1:6" s="24" customFormat="1" x14ac:dyDescent="0.35">
      <c r="A128" s="25"/>
      <c r="B128" s="25"/>
      <c r="C128" s="26"/>
      <c r="D128" s="27"/>
      <c r="E128" s="27"/>
      <c r="F128" s="26"/>
    </row>
    <row r="129" spans="1:6" s="24" customFormat="1" x14ac:dyDescent="0.35">
      <c r="A129" s="25"/>
      <c r="B129" s="25"/>
      <c r="C129" s="26"/>
      <c r="D129" s="27"/>
      <c r="E129" s="27"/>
      <c r="F129" s="26"/>
    </row>
    <row r="130" spans="1:6" s="24" customFormat="1" x14ac:dyDescent="0.35">
      <c r="A130" s="25"/>
      <c r="B130" s="25"/>
      <c r="C130" s="26"/>
      <c r="D130" s="27"/>
      <c r="E130" s="27"/>
      <c r="F130" s="26"/>
    </row>
    <row r="131" spans="1:6" s="24" customFormat="1" x14ac:dyDescent="0.35">
      <c r="A131" s="25"/>
      <c r="B131" s="25"/>
      <c r="C131" s="26"/>
      <c r="D131" s="27"/>
      <c r="E131" s="27"/>
      <c r="F131" s="26"/>
    </row>
    <row r="132" spans="1:6" s="24" customFormat="1" x14ac:dyDescent="0.35">
      <c r="A132" s="25"/>
      <c r="B132" s="25"/>
      <c r="C132" s="26"/>
      <c r="D132" s="27"/>
      <c r="E132" s="27"/>
      <c r="F132" s="26"/>
    </row>
    <row r="133" spans="1:6" s="24" customFormat="1" x14ac:dyDescent="0.35">
      <c r="A133" s="25"/>
      <c r="B133" s="25"/>
      <c r="C133" s="26"/>
      <c r="D133" s="27"/>
      <c r="E133" s="27"/>
      <c r="F133" s="26"/>
    </row>
    <row r="134" spans="1:6" s="24" customFormat="1" x14ac:dyDescent="0.35">
      <c r="A134" s="25"/>
      <c r="B134" s="25"/>
      <c r="C134" s="26"/>
      <c r="D134" s="27"/>
      <c r="E134" s="27"/>
      <c r="F134" s="26"/>
    </row>
    <row r="135" spans="1:6" s="24" customFormat="1" x14ac:dyDescent="0.35">
      <c r="A135" s="25"/>
      <c r="B135" s="25"/>
      <c r="C135" s="26"/>
      <c r="D135" s="27"/>
      <c r="E135" s="27"/>
      <c r="F135" s="26"/>
    </row>
    <row r="136" spans="1:6" s="24" customFormat="1" x14ac:dyDescent="0.35">
      <c r="A136" s="25"/>
      <c r="B136" s="25"/>
      <c r="C136" s="26"/>
      <c r="D136" s="27"/>
      <c r="E136" s="27"/>
      <c r="F136" s="26"/>
    </row>
    <row r="137" spans="1:6" s="24" customFormat="1" x14ac:dyDescent="0.35">
      <c r="A137" s="25"/>
      <c r="B137" s="25"/>
      <c r="C137" s="26"/>
      <c r="D137" s="27"/>
      <c r="E137" s="27"/>
      <c r="F137" s="26"/>
    </row>
    <row r="138" spans="1:6" x14ac:dyDescent="0.35">
      <c r="A138" s="25"/>
      <c r="B138" s="25"/>
      <c r="C138" s="26"/>
      <c r="D138" s="27"/>
      <c r="E138" s="27"/>
      <c r="F138" s="26"/>
    </row>
    <row r="139" spans="1:6" x14ac:dyDescent="0.35">
      <c r="A139" s="25"/>
      <c r="B139" s="25"/>
      <c r="C139" s="26"/>
      <c r="D139" s="27"/>
      <c r="E139" s="27"/>
      <c r="F139" s="26"/>
    </row>
    <row r="140" spans="1:6" x14ac:dyDescent="0.35">
      <c r="A140" s="25"/>
      <c r="B140" s="25"/>
      <c r="C140" s="26"/>
      <c r="D140" s="27"/>
      <c r="E140" s="27"/>
      <c r="F140" s="26"/>
    </row>
    <row r="141" spans="1:6" x14ac:dyDescent="0.35">
      <c r="A141" s="25"/>
      <c r="B141" s="25"/>
      <c r="C141" s="26"/>
      <c r="D141" s="27"/>
      <c r="E141" s="27"/>
      <c r="F141" s="26"/>
    </row>
    <row r="142" spans="1:6" x14ac:dyDescent="0.35">
      <c r="A142" s="25"/>
      <c r="B142" s="25"/>
      <c r="C142" s="26"/>
      <c r="D142" s="27"/>
      <c r="E142" s="27"/>
      <c r="F142" s="26"/>
    </row>
    <row r="143" spans="1:6" x14ac:dyDescent="0.35">
      <c r="A143" s="25"/>
      <c r="B143" s="25"/>
      <c r="C143" s="26"/>
      <c r="D143" s="27"/>
      <c r="E143" s="27"/>
      <c r="F143" s="26"/>
    </row>
    <row r="144" spans="1:6" x14ac:dyDescent="0.35">
      <c r="A144" s="25"/>
      <c r="B144" s="25"/>
      <c r="C144" s="26"/>
      <c r="D144" s="27"/>
      <c r="E144" s="27"/>
      <c r="F144" s="26"/>
    </row>
    <row r="145" spans="1:6" x14ac:dyDescent="0.35">
      <c r="A145" s="25"/>
      <c r="B145" s="25"/>
      <c r="C145" s="26"/>
      <c r="D145" s="27"/>
      <c r="E145" s="27"/>
      <c r="F145" s="26"/>
    </row>
    <row r="146" spans="1:6" x14ac:dyDescent="0.35">
      <c r="A146" s="25"/>
      <c r="B146" s="25"/>
      <c r="C146" s="26"/>
      <c r="D146" s="27"/>
      <c r="E146" s="27"/>
      <c r="F146" s="26"/>
    </row>
    <row r="147" spans="1:6" x14ac:dyDescent="0.35">
      <c r="A147" s="25"/>
      <c r="B147" s="25"/>
      <c r="C147" s="26"/>
      <c r="D147" s="27"/>
      <c r="E147" s="27"/>
      <c r="F147" s="26"/>
    </row>
    <row r="148" spans="1:6" x14ac:dyDescent="0.35">
      <c r="A148" s="25"/>
      <c r="B148" s="25"/>
      <c r="C148" s="26"/>
      <c r="D148" s="27"/>
      <c r="E148" s="27"/>
      <c r="F148" s="26"/>
    </row>
    <row r="149" spans="1:6" x14ac:dyDescent="0.35">
      <c r="A149" s="25"/>
      <c r="B149" s="25"/>
      <c r="C149" s="26"/>
      <c r="D149" s="27"/>
      <c r="E149" s="27"/>
      <c r="F149" s="26"/>
    </row>
    <row r="150" spans="1:6" x14ac:dyDescent="0.35">
      <c r="A150" s="25"/>
      <c r="B150" s="25"/>
      <c r="C150" s="26"/>
      <c r="D150" s="27"/>
      <c r="E150" s="27"/>
      <c r="F150" s="26"/>
    </row>
    <row r="151" spans="1:6" x14ac:dyDescent="0.35">
      <c r="A151" s="25"/>
      <c r="B151" s="25"/>
      <c r="C151" s="26"/>
      <c r="D151" s="27"/>
      <c r="E151" s="27"/>
      <c r="F151" s="26"/>
    </row>
    <row r="152" spans="1:6" x14ac:dyDescent="0.35">
      <c r="A152" s="25"/>
      <c r="B152" s="25"/>
      <c r="C152" s="26"/>
      <c r="D152" s="27"/>
      <c r="E152" s="27"/>
      <c r="F152" s="26"/>
    </row>
    <row r="153" spans="1:6" x14ac:dyDescent="0.35">
      <c r="A153" s="25"/>
      <c r="B153" s="25"/>
      <c r="C153" s="26"/>
      <c r="D153" s="27"/>
      <c r="E153" s="27"/>
      <c r="F153" s="26"/>
    </row>
    <row r="154" spans="1:6" x14ac:dyDescent="0.35">
      <c r="A154" s="25"/>
      <c r="B154" s="25"/>
      <c r="C154" s="26"/>
      <c r="D154" s="27"/>
      <c r="E154" s="27"/>
      <c r="F154" s="26"/>
    </row>
    <row r="155" spans="1:6" x14ac:dyDescent="0.35">
      <c r="A155" s="25"/>
      <c r="B155" s="25"/>
      <c r="C155" s="26"/>
      <c r="D155" s="27"/>
      <c r="E155" s="27"/>
      <c r="F155" s="26"/>
    </row>
    <row r="156" spans="1:6" x14ac:dyDescent="0.35">
      <c r="A156" s="25"/>
      <c r="B156" s="25"/>
      <c r="C156" s="26"/>
      <c r="D156" s="27"/>
      <c r="E156" s="27"/>
      <c r="F156" s="26"/>
    </row>
    <row r="157" spans="1:6" x14ac:dyDescent="0.35">
      <c r="A157" s="25"/>
      <c r="B157" s="25"/>
      <c r="C157" s="26"/>
      <c r="D157" s="27"/>
      <c r="E157" s="27"/>
      <c r="F157" s="26"/>
    </row>
    <row r="158" spans="1:6" x14ac:dyDescent="0.35">
      <c r="A158" s="25"/>
      <c r="B158" s="25"/>
      <c r="C158" s="26"/>
      <c r="D158" s="27"/>
      <c r="E158" s="27"/>
      <c r="F158" s="26"/>
    </row>
    <row r="159" spans="1:6" x14ac:dyDescent="0.35">
      <c r="A159" s="25"/>
      <c r="B159" s="25"/>
      <c r="C159" s="26"/>
      <c r="D159" s="27"/>
      <c r="E159" s="27"/>
      <c r="F159" s="26"/>
    </row>
    <row r="160" spans="1:6" x14ac:dyDescent="0.35">
      <c r="A160" s="25"/>
      <c r="B160" s="25"/>
      <c r="C160" s="26"/>
      <c r="D160" s="27"/>
      <c r="E160" s="27"/>
      <c r="F160" s="26"/>
    </row>
    <row r="161" spans="1:6" x14ac:dyDescent="0.35">
      <c r="A161" s="25"/>
      <c r="B161" s="25"/>
      <c r="C161" s="26"/>
      <c r="D161" s="27"/>
      <c r="E161" s="27"/>
      <c r="F161" s="26"/>
    </row>
    <row r="162" spans="1:6" x14ac:dyDescent="0.35">
      <c r="A162" s="25"/>
      <c r="B162" s="25"/>
      <c r="C162" s="26"/>
      <c r="D162" s="27"/>
      <c r="E162" s="27"/>
      <c r="F162" s="26"/>
    </row>
    <row r="163" spans="1:6" x14ac:dyDescent="0.35">
      <c r="A163" s="25"/>
      <c r="B163" s="25"/>
      <c r="C163" s="26"/>
      <c r="D163" s="27"/>
      <c r="E163" s="27"/>
      <c r="F163" s="26"/>
    </row>
    <row r="164" spans="1:6" x14ac:dyDescent="0.35">
      <c r="A164" s="25"/>
      <c r="B164" s="25"/>
      <c r="C164" s="26"/>
      <c r="D164" s="27"/>
      <c r="E164" s="27"/>
      <c r="F164" s="26"/>
    </row>
    <row r="165" spans="1:6" x14ac:dyDescent="0.35">
      <c r="A165" s="25"/>
      <c r="B165" s="25"/>
      <c r="C165" s="26"/>
      <c r="D165" s="27"/>
      <c r="E165" s="27"/>
      <c r="F165" s="26"/>
    </row>
    <row r="166" spans="1:6" x14ac:dyDescent="0.35">
      <c r="A166" s="25"/>
      <c r="B166" s="25"/>
      <c r="C166" s="26"/>
      <c r="D166" s="27"/>
      <c r="E166" s="27"/>
      <c r="F166" s="26"/>
    </row>
    <row r="167" spans="1:6" x14ac:dyDescent="0.35">
      <c r="A167" s="25"/>
      <c r="B167" s="25"/>
      <c r="C167" s="26"/>
      <c r="D167" s="27"/>
      <c r="E167" s="27"/>
      <c r="F167" s="26"/>
    </row>
    <row r="168" spans="1:6" x14ac:dyDescent="0.35">
      <c r="A168" s="25"/>
      <c r="B168" s="25"/>
      <c r="C168" s="26"/>
      <c r="D168" s="27"/>
      <c r="E168" s="27"/>
      <c r="F168" s="26"/>
    </row>
    <row r="169" spans="1:6" x14ac:dyDescent="0.35">
      <c r="A169" s="25"/>
      <c r="B169" s="25"/>
      <c r="C169" s="26"/>
      <c r="D169" s="27"/>
      <c r="E169" s="27"/>
      <c r="F169" s="26"/>
    </row>
    <row r="170" spans="1:6" x14ac:dyDescent="0.35">
      <c r="A170" s="25"/>
      <c r="B170" s="25"/>
      <c r="C170" s="26"/>
      <c r="D170" s="27"/>
      <c r="E170" s="27"/>
      <c r="F170" s="26"/>
    </row>
    <row r="171" spans="1:6" x14ac:dyDescent="0.35">
      <c r="A171" s="25"/>
      <c r="B171" s="25"/>
      <c r="C171" s="26"/>
      <c r="D171" s="27"/>
      <c r="E171" s="27"/>
      <c r="F171" s="26"/>
    </row>
    <row r="172" spans="1:6" x14ac:dyDescent="0.35">
      <c r="A172" s="25"/>
      <c r="B172" s="25"/>
      <c r="C172" s="26"/>
      <c r="D172" s="27"/>
      <c r="E172" s="27"/>
      <c r="F172" s="26"/>
    </row>
    <row r="173" spans="1:6" x14ac:dyDescent="0.35">
      <c r="A173" s="25"/>
      <c r="B173" s="25"/>
      <c r="C173" s="26"/>
      <c r="D173" s="27"/>
      <c r="E173" s="27"/>
      <c r="F173" s="26"/>
    </row>
    <row r="174" spans="1:6" x14ac:dyDescent="0.35">
      <c r="A174" s="25"/>
      <c r="B174" s="25"/>
      <c r="C174" s="26"/>
      <c r="D174" s="27"/>
      <c r="E174" s="27"/>
      <c r="F174" s="26"/>
    </row>
    <row r="175" spans="1:6" x14ac:dyDescent="0.35">
      <c r="A175" s="25"/>
      <c r="B175" s="25"/>
      <c r="C175" s="26"/>
      <c r="D175" s="27"/>
      <c r="E175" s="27"/>
      <c r="F175" s="26"/>
    </row>
    <row r="176" spans="1:6" x14ac:dyDescent="0.35">
      <c r="A176" s="17"/>
      <c r="B176" s="17"/>
      <c r="C176" s="17"/>
      <c r="D176" s="16"/>
      <c r="E176" s="16"/>
      <c r="F176" s="16"/>
    </row>
    <row r="177" spans="1:6" x14ac:dyDescent="0.35">
      <c r="A177" s="17"/>
      <c r="B177" s="17"/>
      <c r="C177" s="17"/>
      <c r="D177" s="16"/>
      <c r="E177" s="16"/>
      <c r="F177" s="16"/>
    </row>
    <row r="178" spans="1:6" x14ac:dyDescent="0.35">
      <c r="A178" s="17"/>
      <c r="B178" s="17"/>
      <c r="C178" s="17"/>
      <c r="D178" s="16"/>
      <c r="E178" s="16"/>
      <c r="F178" s="16"/>
    </row>
    <row r="179" spans="1:6" x14ac:dyDescent="0.35">
      <c r="A179" s="17"/>
      <c r="B179" s="17"/>
      <c r="C179" s="17"/>
      <c r="D179" s="16"/>
      <c r="E179" s="16"/>
      <c r="F179" s="16"/>
    </row>
    <row r="180" spans="1:6" x14ac:dyDescent="0.35">
      <c r="A180" s="17"/>
      <c r="B180" s="17"/>
      <c r="C180" s="17"/>
      <c r="D180" s="16"/>
      <c r="E180" s="16"/>
      <c r="F180" s="16"/>
    </row>
    <row r="181" spans="1:6" x14ac:dyDescent="0.35">
      <c r="A181" s="17"/>
      <c r="B181" s="17"/>
      <c r="C181" s="17"/>
      <c r="D181" s="16"/>
      <c r="E181" s="16"/>
      <c r="F181" s="16"/>
    </row>
    <row r="182" spans="1:6" x14ac:dyDescent="0.35">
      <c r="A182" s="17"/>
      <c r="B182" s="17"/>
      <c r="C182" s="17"/>
      <c r="D182" s="16"/>
      <c r="E182" s="16"/>
      <c r="F182" s="16"/>
    </row>
    <row r="183" spans="1:6" x14ac:dyDescent="0.35">
      <c r="A183" s="17"/>
      <c r="B183" s="17"/>
      <c r="C183" s="17"/>
      <c r="D183" s="16"/>
      <c r="E183" s="16"/>
      <c r="F183" s="16"/>
    </row>
    <row r="184" spans="1:6" x14ac:dyDescent="0.35">
      <c r="A184" s="17"/>
      <c r="B184" s="17"/>
      <c r="C184" s="17"/>
      <c r="D184" s="16"/>
      <c r="E184" s="16"/>
      <c r="F184" s="16"/>
    </row>
    <row r="185" spans="1:6" x14ac:dyDescent="0.35">
      <c r="A185" s="17"/>
      <c r="B185" s="17"/>
      <c r="C185" s="17"/>
      <c r="D185" s="16"/>
      <c r="E185" s="16"/>
      <c r="F185" s="16"/>
    </row>
    <row r="186" spans="1:6" x14ac:dyDescent="0.35">
      <c r="A186" s="17"/>
      <c r="B186" s="17"/>
      <c r="C186" s="17"/>
      <c r="D186" s="16"/>
      <c r="E186" s="16"/>
      <c r="F186" s="16"/>
    </row>
    <row r="187" spans="1:6" x14ac:dyDescent="0.35">
      <c r="A187" s="21"/>
      <c r="B187" s="21"/>
      <c r="C187" s="21"/>
      <c r="D187" s="22"/>
      <c r="E187" s="22"/>
      <c r="F187" s="21"/>
    </row>
    <row r="188" spans="1:6" x14ac:dyDescent="0.35">
      <c r="A188" s="21"/>
      <c r="B188" s="21"/>
      <c r="C188" s="21"/>
      <c r="D188" s="22"/>
      <c r="E188" s="22"/>
      <c r="F188" s="21"/>
    </row>
    <row r="189" spans="1:6" x14ac:dyDescent="0.35">
      <c r="A189" s="21"/>
      <c r="B189" s="21"/>
      <c r="C189" s="21"/>
      <c r="D189" s="22"/>
      <c r="E189" s="22"/>
      <c r="F189" s="21"/>
    </row>
    <row r="190" spans="1:6" x14ac:dyDescent="0.35">
      <c r="A190" s="21"/>
      <c r="B190" s="21"/>
      <c r="C190" s="21"/>
      <c r="D190" s="22"/>
      <c r="E190" s="22"/>
      <c r="F190" s="21"/>
    </row>
    <row r="191" spans="1:6" x14ac:dyDescent="0.35">
      <c r="A191" s="21"/>
      <c r="B191" s="21"/>
      <c r="C191" s="21"/>
      <c r="D191" s="22"/>
      <c r="E191" s="22"/>
      <c r="F191" s="21"/>
    </row>
    <row r="192" spans="1:6" x14ac:dyDescent="0.35">
      <c r="A192" s="21"/>
      <c r="B192" s="21"/>
      <c r="C192" s="21"/>
      <c r="D192" s="22"/>
      <c r="E192" s="22"/>
      <c r="F192" s="21"/>
    </row>
    <row r="193" spans="1:6" x14ac:dyDescent="0.35">
      <c r="A193" s="21"/>
      <c r="B193" s="21"/>
      <c r="C193" s="21"/>
      <c r="D193" s="22"/>
      <c r="E193" s="22"/>
      <c r="F193" s="21"/>
    </row>
    <row r="194" spans="1:6" x14ac:dyDescent="0.35">
      <c r="A194" s="21"/>
      <c r="B194" s="21"/>
      <c r="C194" s="21"/>
      <c r="D194" s="22"/>
      <c r="E194" s="22"/>
      <c r="F194" s="21"/>
    </row>
    <row r="195" spans="1:6" x14ac:dyDescent="0.35">
      <c r="A195" s="21"/>
      <c r="B195" s="21"/>
      <c r="C195" s="21"/>
      <c r="D195" s="22"/>
      <c r="E195" s="22"/>
      <c r="F195" s="21"/>
    </row>
    <row r="196" spans="1:6" x14ac:dyDescent="0.35">
      <c r="A196" s="21"/>
      <c r="B196" s="21"/>
      <c r="C196" s="21"/>
      <c r="D196" s="22"/>
      <c r="E196" s="22"/>
      <c r="F196" s="21"/>
    </row>
    <row r="197" spans="1:6" x14ac:dyDescent="0.35">
      <c r="A197" s="21"/>
      <c r="B197" s="21"/>
      <c r="C197" s="21"/>
      <c r="D197" s="22"/>
      <c r="E197" s="22"/>
      <c r="F197" s="21"/>
    </row>
    <row r="198" spans="1:6" x14ac:dyDescent="0.35">
      <c r="A198" s="21"/>
      <c r="B198" s="21"/>
      <c r="C198" s="21"/>
      <c r="D198" s="22"/>
      <c r="E198" s="22"/>
      <c r="F198" s="21"/>
    </row>
    <row r="199" spans="1:6" x14ac:dyDescent="0.35">
      <c r="A199" s="21"/>
      <c r="B199" s="21"/>
      <c r="C199" s="21"/>
      <c r="D199" s="22"/>
      <c r="E199" s="22"/>
      <c r="F199" s="21"/>
    </row>
    <row r="200" spans="1:6" x14ac:dyDescent="0.35">
      <c r="A200" s="21"/>
      <c r="B200" s="21"/>
      <c r="C200" s="21"/>
      <c r="D200" s="22"/>
      <c r="E200" s="22"/>
      <c r="F200" s="21"/>
    </row>
    <row r="201" spans="1:6" x14ac:dyDescent="0.35">
      <c r="A201" s="21"/>
      <c r="B201" s="21"/>
      <c r="C201" s="21"/>
      <c r="D201" s="22"/>
      <c r="E201" s="22"/>
      <c r="F201" s="21"/>
    </row>
    <row r="202" spans="1:6" x14ac:dyDescent="0.35">
      <c r="A202" s="21"/>
      <c r="B202" s="21"/>
      <c r="C202" s="21"/>
      <c r="D202" s="22"/>
      <c r="E202" s="22"/>
      <c r="F202" s="21"/>
    </row>
    <row r="203" spans="1:6" x14ac:dyDescent="0.35">
      <c r="A203" s="21"/>
      <c r="B203" s="21"/>
      <c r="C203" s="21"/>
      <c r="D203" s="22"/>
      <c r="E203" s="22"/>
      <c r="F203" s="21"/>
    </row>
    <row r="204" spans="1:6" x14ac:dyDescent="0.35">
      <c r="A204" s="21"/>
      <c r="B204" s="21"/>
      <c r="C204" s="21"/>
      <c r="D204" s="22"/>
      <c r="E204" s="22"/>
      <c r="F204" s="21"/>
    </row>
    <row r="205" spans="1:6" x14ac:dyDescent="0.35">
      <c r="A205" s="21"/>
      <c r="B205" s="21"/>
      <c r="C205" s="21"/>
      <c r="D205" s="22"/>
      <c r="E205" s="22"/>
      <c r="F205" s="21"/>
    </row>
    <row r="206" spans="1:6" x14ac:dyDescent="0.35">
      <c r="A206" s="21"/>
      <c r="B206" s="21"/>
      <c r="C206" s="21"/>
      <c r="D206" s="22"/>
      <c r="E206" s="22"/>
      <c r="F206" s="21"/>
    </row>
    <row r="207" spans="1:6" x14ac:dyDescent="0.35">
      <c r="A207" s="21"/>
      <c r="B207" s="21"/>
      <c r="C207" s="21"/>
      <c r="D207" s="22"/>
      <c r="E207" s="22"/>
      <c r="F207" s="21"/>
    </row>
    <row r="208" spans="1:6" x14ac:dyDescent="0.35">
      <c r="A208" s="21"/>
      <c r="B208" s="21"/>
      <c r="C208" s="21"/>
      <c r="D208" s="22"/>
      <c r="E208" s="22"/>
      <c r="F208" s="21"/>
    </row>
    <row r="209" spans="1:6" x14ac:dyDescent="0.35">
      <c r="A209" s="21"/>
      <c r="B209" s="21"/>
      <c r="C209" s="21"/>
      <c r="D209" s="22"/>
      <c r="E209" s="22"/>
      <c r="F209" s="21"/>
    </row>
    <row r="210" spans="1:6" x14ac:dyDescent="0.35">
      <c r="A210" s="21"/>
      <c r="B210" s="21"/>
      <c r="C210" s="21"/>
      <c r="D210" s="22"/>
      <c r="E210" s="22"/>
      <c r="F210" s="21"/>
    </row>
    <row r="211" spans="1:6" x14ac:dyDescent="0.35">
      <c r="A211" s="21"/>
      <c r="B211" s="21"/>
      <c r="C211" s="21"/>
      <c r="D211" s="22"/>
      <c r="E211" s="22"/>
      <c r="F211" s="21"/>
    </row>
    <row r="212" spans="1:6" x14ac:dyDescent="0.35">
      <c r="A212" s="21"/>
      <c r="B212" s="21"/>
      <c r="C212" s="21"/>
      <c r="D212" s="22"/>
      <c r="E212" s="22"/>
      <c r="F212" s="21"/>
    </row>
    <row r="213" spans="1:6" x14ac:dyDescent="0.35">
      <c r="A213" s="21"/>
      <c r="B213" s="21"/>
      <c r="C213" s="21"/>
      <c r="D213" s="22"/>
      <c r="E213" s="22"/>
      <c r="F213" s="21"/>
    </row>
    <row r="214" spans="1:6" x14ac:dyDescent="0.35">
      <c r="A214" s="21"/>
      <c r="B214" s="21"/>
      <c r="C214" s="21"/>
      <c r="D214" s="22"/>
      <c r="E214" s="22"/>
      <c r="F214" s="21"/>
    </row>
    <row r="215" spans="1:6" x14ac:dyDescent="0.35">
      <c r="A215" s="21"/>
      <c r="B215" s="21"/>
      <c r="C215" s="21"/>
      <c r="D215" s="22"/>
      <c r="E215" s="22"/>
      <c r="F215" s="21"/>
    </row>
    <row r="216" spans="1:6" x14ac:dyDescent="0.35">
      <c r="A216" s="21"/>
      <c r="B216" s="21"/>
      <c r="C216" s="21"/>
      <c r="D216" s="22"/>
      <c r="E216" s="22"/>
      <c r="F216" s="21"/>
    </row>
    <row r="217" spans="1:6" x14ac:dyDescent="0.35">
      <c r="A217" s="21"/>
      <c r="B217" s="21"/>
      <c r="C217" s="21"/>
      <c r="D217" s="22"/>
      <c r="E217" s="22"/>
      <c r="F217" s="21"/>
    </row>
    <row r="218" spans="1:6" x14ac:dyDescent="0.35">
      <c r="A218" s="21"/>
      <c r="B218" s="21"/>
      <c r="C218" s="21"/>
      <c r="D218" s="22"/>
      <c r="E218" s="22"/>
      <c r="F218" s="21"/>
    </row>
    <row r="219" spans="1:6" x14ac:dyDescent="0.35">
      <c r="A219" s="21"/>
      <c r="B219" s="21"/>
      <c r="C219" s="21"/>
      <c r="D219" s="22"/>
      <c r="E219" s="22"/>
      <c r="F219" s="21"/>
    </row>
    <row r="220" spans="1:6" x14ac:dyDescent="0.35">
      <c r="A220" s="21"/>
      <c r="B220" s="21"/>
      <c r="C220" s="21"/>
      <c r="D220" s="22"/>
      <c r="E220" s="22"/>
      <c r="F220" s="21"/>
    </row>
    <row r="221" spans="1:6" x14ac:dyDescent="0.35">
      <c r="A221" s="21"/>
      <c r="B221" s="21"/>
      <c r="C221" s="21"/>
      <c r="D221" s="22"/>
      <c r="E221" s="22"/>
      <c r="F221" s="21"/>
    </row>
    <row r="222" spans="1:6" x14ac:dyDescent="0.35">
      <c r="A222" s="21"/>
      <c r="B222" s="21"/>
      <c r="C222" s="21"/>
      <c r="D222" s="22"/>
      <c r="E222" s="22"/>
      <c r="F222" s="21"/>
    </row>
    <row r="223" spans="1:6" x14ac:dyDescent="0.35">
      <c r="A223" s="21"/>
      <c r="B223" s="21"/>
      <c r="C223" s="21"/>
      <c r="D223" s="22"/>
      <c r="E223" s="22"/>
      <c r="F223" s="21"/>
    </row>
    <row r="224" spans="1:6" x14ac:dyDescent="0.35">
      <c r="A224" s="21"/>
      <c r="B224" s="21"/>
      <c r="C224" s="21"/>
      <c r="D224" s="22"/>
      <c r="E224" s="22"/>
      <c r="F224" s="21"/>
    </row>
    <row r="225" spans="1:6" x14ac:dyDescent="0.35">
      <c r="A225" s="21"/>
      <c r="B225" s="21"/>
      <c r="C225" s="21"/>
      <c r="D225" s="22"/>
      <c r="E225" s="22"/>
      <c r="F225" s="21"/>
    </row>
    <row r="226" spans="1:6" x14ac:dyDescent="0.35">
      <c r="A226" s="21"/>
      <c r="B226" s="21"/>
      <c r="C226" s="21"/>
      <c r="D226" s="22"/>
      <c r="E226" s="22"/>
      <c r="F226" s="21"/>
    </row>
    <row r="227" spans="1:6" x14ac:dyDescent="0.35">
      <c r="A227" s="21"/>
      <c r="B227" s="21"/>
      <c r="C227" s="21"/>
      <c r="D227" s="22"/>
      <c r="E227" s="22"/>
      <c r="F227" s="21"/>
    </row>
  </sheetData>
  <autoFilter ref="A2:F190" xr:uid="{296437B8-68A1-4AA4-99A5-E75D04C904AB}">
    <sortState xmlns:xlrd2="http://schemas.microsoft.com/office/spreadsheetml/2017/richdata2" ref="A3:F190">
      <sortCondition ref="A2:A190"/>
    </sortState>
  </autoFilter>
  <mergeCells count="1">
    <mergeCell ref="A1:F1"/>
  </mergeCells>
  <conditionalFormatting sqref="A3:F175">
    <cfRule type="expression" dxfId="4"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326"/>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35" t="str">
        <f>"Daily closure report: "&amp;'Front page'!A9</f>
        <v>Daily closure report: Monday, 21 September</v>
      </c>
      <c r="B1" s="35"/>
      <c r="C1" s="35"/>
      <c r="D1" s="35"/>
      <c r="E1" s="35"/>
      <c r="F1" s="35"/>
    </row>
    <row r="2" spans="1:6" s="5" customFormat="1" ht="28" x14ac:dyDescent="0.35">
      <c r="A2" s="12" t="s">
        <v>9</v>
      </c>
      <c r="B2" s="12" t="s">
        <v>1</v>
      </c>
      <c r="C2" s="12" t="s">
        <v>0</v>
      </c>
      <c r="D2" s="11" t="s">
        <v>11</v>
      </c>
      <c r="E2" s="11" t="s">
        <v>12</v>
      </c>
      <c r="F2" s="12" t="s">
        <v>10</v>
      </c>
    </row>
    <row r="3" spans="1:6" s="5" customFormat="1" ht="62" x14ac:dyDescent="0.35">
      <c r="A3" s="25" t="s">
        <v>38</v>
      </c>
      <c r="B3" s="25" t="s">
        <v>6</v>
      </c>
      <c r="C3" s="26" t="s">
        <v>39</v>
      </c>
      <c r="D3" s="27">
        <v>46286.833333333299</v>
      </c>
      <c r="E3" s="27">
        <v>46287.208333333299</v>
      </c>
      <c r="F3" s="26" t="s">
        <v>40</v>
      </c>
    </row>
    <row r="4" spans="1:6" s="5" customFormat="1" ht="77.5" x14ac:dyDescent="0.35">
      <c r="A4" s="25" t="s">
        <v>38</v>
      </c>
      <c r="B4" s="25" t="s">
        <v>2</v>
      </c>
      <c r="C4" s="26" t="s">
        <v>49</v>
      </c>
      <c r="D4" s="27">
        <v>46286.875</v>
      </c>
      <c r="E4" s="27">
        <v>46287.208333333299</v>
      </c>
      <c r="F4" s="26" t="s">
        <v>48</v>
      </c>
    </row>
    <row r="5" spans="1:6" s="5" customFormat="1" ht="77.5" x14ac:dyDescent="0.35">
      <c r="A5" s="25" t="s">
        <v>38</v>
      </c>
      <c r="B5" s="25" t="s">
        <v>2</v>
      </c>
      <c r="C5" s="26" t="s">
        <v>50</v>
      </c>
      <c r="D5" s="27">
        <v>46286.875</v>
      </c>
      <c r="E5" s="27">
        <v>46287.208333333299</v>
      </c>
      <c r="F5" s="26" t="s">
        <v>48</v>
      </c>
    </row>
    <row r="6" spans="1:6" s="5" customFormat="1" ht="46.5" x14ac:dyDescent="0.35">
      <c r="A6" s="25" t="s">
        <v>38</v>
      </c>
      <c r="B6" s="25" t="s">
        <v>21</v>
      </c>
      <c r="C6" s="26" t="s">
        <v>51</v>
      </c>
      <c r="D6" s="27">
        <v>45847.208333333299</v>
      </c>
      <c r="E6" s="27">
        <v>46507.999305555597</v>
      </c>
      <c r="F6" s="26" t="s">
        <v>52</v>
      </c>
    </row>
    <row r="7" spans="1:6" s="5" customFormat="1" ht="46.5" x14ac:dyDescent="0.35">
      <c r="A7" s="25" t="s">
        <v>38</v>
      </c>
      <c r="B7" s="25" t="s">
        <v>2</v>
      </c>
      <c r="C7" s="26" t="s">
        <v>571</v>
      </c>
      <c r="D7" s="27">
        <v>46286.875</v>
      </c>
      <c r="E7" s="27">
        <v>46287.208333333299</v>
      </c>
      <c r="F7" s="26" t="s">
        <v>572</v>
      </c>
    </row>
    <row r="8" spans="1:6" s="5" customFormat="1" ht="46.5" x14ac:dyDescent="0.35">
      <c r="A8" s="25" t="s">
        <v>38</v>
      </c>
      <c r="B8" s="25" t="s">
        <v>2</v>
      </c>
      <c r="C8" s="26" t="s">
        <v>573</v>
      </c>
      <c r="D8" s="27">
        <v>46286.875</v>
      </c>
      <c r="E8" s="27">
        <v>46287.208333333299</v>
      </c>
      <c r="F8" s="26" t="s">
        <v>572</v>
      </c>
    </row>
    <row r="9" spans="1:6" s="5" customFormat="1" ht="46.5" x14ac:dyDescent="0.35">
      <c r="A9" s="25" t="s">
        <v>38</v>
      </c>
      <c r="B9" s="25" t="s">
        <v>2</v>
      </c>
      <c r="C9" s="26" t="s">
        <v>116</v>
      </c>
      <c r="D9" s="27">
        <v>46286.541666666701</v>
      </c>
      <c r="E9" s="27">
        <v>46291.25</v>
      </c>
      <c r="F9" s="26" t="s">
        <v>117</v>
      </c>
    </row>
    <row r="10" spans="1:6" s="5" customFormat="1" ht="46.5" x14ac:dyDescent="0.35">
      <c r="A10" s="25" t="s">
        <v>38</v>
      </c>
      <c r="B10" s="25" t="s">
        <v>2</v>
      </c>
      <c r="C10" s="26" t="s">
        <v>118</v>
      </c>
      <c r="D10" s="27">
        <v>46286.833333333299</v>
      </c>
      <c r="E10" s="27">
        <v>46287.25</v>
      </c>
      <c r="F10" s="26" t="s">
        <v>117</v>
      </c>
    </row>
    <row r="11" spans="1:6" s="5" customFormat="1" ht="46.5" x14ac:dyDescent="0.35">
      <c r="A11" s="25" t="s">
        <v>38</v>
      </c>
      <c r="B11" s="25" t="s">
        <v>2</v>
      </c>
      <c r="C11" s="26" t="s">
        <v>119</v>
      </c>
      <c r="D11" s="27">
        <v>46286.833333333299</v>
      </c>
      <c r="E11" s="27">
        <v>46287.25</v>
      </c>
      <c r="F11" s="26" t="s">
        <v>117</v>
      </c>
    </row>
    <row r="12" spans="1:6" s="5" customFormat="1" ht="62" x14ac:dyDescent="0.35">
      <c r="A12" s="25" t="s">
        <v>38</v>
      </c>
      <c r="B12" s="25" t="s">
        <v>2</v>
      </c>
      <c r="C12" s="26" t="s">
        <v>120</v>
      </c>
      <c r="D12" s="27">
        <v>46286.833333333299</v>
      </c>
      <c r="E12" s="27">
        <v>46287.25</v>
      </c>
      <c r="F12" s="26" t="s">
        <v>117</v>
      </c>
    </row>
    <row r="13" spans="1:6" s="5" customFormat="1" ht="93" x14ac:dyDescent="0.35">
      <c r="A13" s="25" t="s">
        <v>38</v>
      </c>
      <c r="B13" s="25" t="s">
        <v>2</v>
      </c>
      <c r="C13" s="26" t="s">
        <v>121</v>
      </c>
      <c r="D13" s="27">
        <v>46286.833333333299</v>
      </c>
      <c r="E13" s="27">
        <v>46287.25</v>
      </c>
      <c r="F13" s="26" t="s">
        <v>117</v>
      </c>
    </row>
    <row r="14" spans="1:6" s="5" customFormat="1" ht="93" x14ac:dyDescent="0.35">
      <c r="A14" s="25" t="s">
        <v>38</v>
      </c>
      <c r="B14" s="25" t="s">
        <v>2</v>
      </c>
      <c r="C14" s="26" t="s">
        <v>122</v>
      </c>
      <c r="D14" s="27">
        <v>46286.833333333299</v>
      </c>
      <c r="E14" s="27">
        <v>46287.25</v>
      </c>
      <c r="F14" s="26" t="s">
        <v>117</v>
      </c>
    </row>
    <row r="15" spans="1:6" s="5" customFormat="1" ht="93" x14ac:dyDescent="0.35">
      <c r="A15" s="25" t="s">
        <v>38</v>
      </c>
      <c r="B15" s="25" t="s">
        <v>2</v>
      </c>
      <c r="C15" s="26" t="s">
        <v>123</v>
      </c>
      <c r="D15" s="27">
        <v>46286.833333333299</v>
      </c>
      <c r="E15" s="27">
        <v>46287.25</v>
      </c>
      <c r="F15" s="26" t="s">
        <v>117</v>
      </c>
    </row>
    <row r="16" spans="1:6" s="5" customFormat="1" ht="93" x14ac:dyDescent="0.35">
      <c r="A16" s="25" t="s">
        <v>38</v>
      </c>
      <c r="B16" s="25" t="s">
        <v>2</v>
      </c>
      <c r="C16" s="26" t="s">
        <v>124</v>
      </c>
      <c r="D16" s="27">
        <v>46286.833333333299</v>
      </c>
      <c r="E16" s="27">
        <v>46287.25</v>
      </c>
      <c r="F16" s="26" t="s">
        <v>117</v>
      </c>
    </row>
    <row r="17" spans="1:6" s="5" customFormat="1" ht="93" x14ac:dyDescent="0.35">
      <c r="A17" s="25" t="s">
        <v>38</v>
      </c>
      <c r="B17" s="25" t="s">
        <v>2</v>
      </c>
      <c r="C17" s="26" t="s">
        <v>125</v>
      </c>
      <c r="D17" s="27">
        <v>46286.833333333299</v>
      </c>
      <c r="E17" s="27">
        <v>46287.25</v>
      </c>
      <c r="F17" s="26" t="s">
        <v>117</v>
      </c>
    </row>
    <row r="18" spans="1:6" s="5" customFormat="1" ht="93" x14ac:dyDescent="0.35">
      <c r="A18" s="25" t="s">
        <v>38</v>
      </c>
      <c r="B18" s="25" t="s">
        <v>2</v>
      </c>
      <c r="C18" s="26" t="s">
        <v>126</v>
      </c>
      <c r="D18" s="27">
        <v>46286.833333333299</v>
      </c>
      <c r="E18" s="27">
        <v>46287.25</v>
      </c>
      <c r="F18" s="26" t="s">
        <v>117</v>
      </c>
    </row>
    <row r="19" spans="1:6" s="5" customFormat="1" ht="93" x14ac:dyDescent="0.35">
      <c r="A19" s="25" t="s">
        <v>38</v>
      </c>
      <c r="B19" s="25" t="s">
        <v>2</v>
      </c>
      <c r="C19" s="26" t="s">
        <v>127</v>
      </c>
      <c r="D19" s="27">
        <v>46286.833333333299</v>
      </c>
      <c r="E19" s="27">
        <v>46287.25</v>
      </c>
      <c r="F19" s="26" t="s">
        <v>117</v>
      </c>
    </row>
    <row r="20" spans="1:6" s="5" customFormat="1" ht="93" x14ac:dyDescent="0.35">
      <c r="A20" s="25" t="s">
        <v>38</v>
      </c>
      <c r="B20" s="25" t="s">
        <v>2</v>
      </c>
      <c r="C20" s="26" t="s">
        <v>128</v>
      </c>
      <c r="D20" s="27">
        <v>46286.833333333299</v>
      </c>
      <c r="E20" s="27">
        <v>46287.25</v>
      </c>
      <c r="F20" s="26" t="s">
        <v>117</v>
      </c>
    </row>
    <row r="21" spans="1:6" s="5" customFormat="1" ht="93" x14ac:dyDescent="0.35">
      <c r="A21" s="25" t="s">
        <v>38</v>
      </c>
      <c r="B21" s="25" t="s">
        <v>2</v>
      </c>
      <c r="C21" s="26" t="s">
        <v>129</v>
      </c>
      <c r="D21" s="27">
        <v>46286.833333333299</v>
      </c>
      <c r="E21" s="27">
        <v>46287.25</v>
      </c>
      <c r="F21" s="26" t="s">
        <v>117</v>
      </c>
    </row>
    <row r="22" spans="1:6" s="5" customFormat="1" ht="93" x14ac:dyDescent="0.35">
      <c r="A22" s="25" t="s">
        <v>38</v>
      </c>
      <c r="B22" s="25" t="s">
        <v>2</v>
      </c>
      <c r="C22" s="26" t="s">
        <v>130</v>
      </c>
      <c r="D22" s="27">
        <v>46286.833333333299</v>
      </c>
      <c r="E22" s="27">
        <v>46287.25</v>
      </c>
      <c r="F22" s="26" t="s">
        <v>117</v>
      </c>
    </row>
    <row r="23" spans="1:6" s="5" customFormat="1" ht="93" x14ac:dyDescent="0.35">
      <c r="A23" s="25" t="s">
        <v>38</v>
      </c>
      <c r="B23" s="25" t="s">
        <v>2</v>
      </c>
      <c r="C23" s="26" t="s">
        <v>131</v>
      </c>
      <c r="D23" s="27">
        <v>46286.833333333299</v>
      </c>
      <c r="E23" s="27">
        <v>46287.25</v>
      </c>
      <c r="F23" s="26" t="s">
        <v>117</v>
      </c>
    </row>
    <row r="24" spans="1:6" s="5" customFormat="1" ht="93" x14ac:dyDescent="0.35">
      <c r="A24" s="25" t="s">
        <v>38</v>
      </c>
      <c r="B24" s="25" t="s">
        <v>2</v>
      </c>
      <c r="C24" s="26" t="s">
        <v>132</v>
      </c>
      <c r="D24" s="27">
        <v>46286.833333333299</v>
      </c>
      <c r="E24" s="27">
        <v>46287.25</v>
      </c>
      <c r="F24" s="26" t="s">
        <v>117</v>
      </c>
    </row>
    <row r="25" spans="1:6" s="5" customFormat="1" ht="93" x14ac:dyDescent="0.35">
      <c r="A25" s="25" t="s">
        <v>38</v>
      </c>
      <c r="B25" s="25" t="s">
        <v>2</v>
      </c>
      <c r="C25" s="26" t="s">
        <v>133</v>
      </c>
      <c r="D25" s="27">
        <v>46286.833333333299</v>
      </c>
      <c r="E25" s="27">
        <v>46287.25</v>
      </c>
      <c r="F25" s="26" t="s">
        <v>117</v>
      </c>
    </row>
    <row r="26" spans="1:6" s="5" customFormat="1" ht="93" x14ac:dyDescent="0.35">
      <c r="A26" s="25" t="s">
        <v>38</v>
      </c>
      <c r="B26" s="25" t="s">
        <v>2</v>
      </c>
      <c r="C26" s="26" t="s">
        <v>134</v>
      </c>
      <c r="D26" s="27">
        <v>46286.833333333299</v>
      </c>
      <c r="E26" s="27">
        <v>46287.25</v>
      </c>
      <c r="F26" s="26" t="s">
        <v>117</v>
      </c>
    </row>
    <row r="27" spans="1:6" s="5" customFormat="1" ht="77.5" x14ac:dyDescent="0.35">
      <c r="A27" s="25" t="s">
        <v>38</v>
      </c>
      <c r="B27" s="25" t="s">
        <v>6</v>
      </c>
      <c r="C27" s="26" t="s">
        <v>599</v>
      </c>
      <c r="D27" s="27">
        <v>46286.583333333299</v>
      </c>
      <c r="E27" s="27">
        <v>46287.25</v>
      </c>
      <c r="F27" s="26" t="s">
        <v>600</v>
      </c>
    </row>
    <row r="28" spans="1:6" s="5" customFormat="1" ht="77.5" x14ac:dyDescent="0.35">
      <c r="A28" s="25" t="s">
        <v>38</v>
      </c>
      <c r="B28" s="25" t="s">
        <v>6</v>
      </c>
      <c r="C28" s="26" t="s">
        <v>601</v>
      </c>
      <c r="D28" s="27">
        <v>46286.833333333299</v>
      </c>
      <c r="E28" s="27">
        <v>46287.25</v>
      </c>
      <c r="F28" s="26" t="s">
        <v>600</v>
      </c>
    </row>
    <row r="29" spans="1:6" s="5" customFormat="1" ht="77.5" x14ac:dyDescent="0.35">
      <c r="A29" s="25" t="s">
        <v>38</v>
      </c>
      <c r="B29" s="25" t="s">
        <v>6</v>
      </c>
      <c r="C29" s="26" t="s">
        <v>602</v>
      </c>
      <c r="D29" s="27">
        <v>46286.833333333299</v>
      </c>
      <c r="E29" s="27">
        <v>46287.25</v>
      </c>
      <c r="F29" s="26" t="s">
        <v>600</v>
      </c>
    </row>
    <row r="30" spans="1:6" s="5" customFormat="1" ht="62" x14ac:dyDescent="0.35">
      <c r="A30" s="25" t="s">
        <v>38</v>
      </c>
      <c r="B30" s="25" t="s">
        <v>2</v>
      </c>
      <c r="C30" s="26" t="s">
        <v>239</v>
      </c>
      <c r="D30" s="27">
        <v>46286.833333333299</v>
      </c>
      <c r="E30" s="27">
        <v>46287.25</v>
      </c>
      <c r="F30" s="26" t="s">
        <v>240</v>
      </c>
    </row>
    <row r="31" spans="1:6" s="5" customFormat="1" ht="62" x14ac:dyDescent="0.35">
      <c r="A31" s="25" t="s">
        <v>38</v>
      </c>
      <c r="B31" s="25" t="s">
        <v>2</v>
      </c>
      <c r="C31" s="26" t="s">
        <v>241</v>
      </c>
      <c r="D31" s="27">
        <v>46286.833333333299</v>
      </c>
      <c r="E31" s="27">
        <v>46287.25</v>
      </c>
      <c r="F31" s="26" t="s">
        <v>240</v>
      </c>
    </row>
    <row r="32" spans="1:6" s="5" customFormat="1" ht="46.5" x14ac:dyDescent="0.35">
      <c r="A32" s="25" t="s">
        <v>38</v>
      </c>
      <c r="B32" s="25" t="s">
        <v>6</v>
      </c>
      <c r="C32" s="26" t="s">
        <v>645</v>
      </c>
      <c r="D32" s="27">
        <v>46286.833333333299</v>
      </c>
      <c r="E32" s="27">
        <v>46287.25</v>
      </c>
      <c r="F32" s="26" t="s">
        <v>646</v>
      </c>
    </row>
    <row r="33" spans="1:6" s="5" customFormat="1" ht="46.5" x14ac:dyDescent="0.35">
      <c r="A33" s="25" t="s">
        <v>38</v>
      </c>
      <c r="B33" s="25" t="s">
        <v>6</v>
      </c>
      <c r="C33" s="26" t="s">
        <v>647</v>
      </c>
      <c r="D33" s="27">
        <v>46286.833333333299</v>
      </c>
      <c r="E33" s="27">
        <v>46287.25</v>
      </c>
      <c r="F33" s="26" t="s">
        <v>646</v>
      </c>
    </row>
    <row r="34" spans="1:6" s="5" customFormat="1" ht="62" x14ac:dyDescent="0.35">
      <c r="A34" s="25" t="s">
        <v>212</v>
      </c>
      <c r="B34" s="25" t="s">
        <v>2</v>
      </c>
      <c r="C34" s="26" t="s">
        <v>617</v>
      </c>
      <c r="D34" s="27">
        <v>46286.833333333299</v>
      </c>
      <c r="E34" s="27">
        <v>46287.25</v>
      </c>
      <c r="F34" s="26" t="s">
        <v>618</v>
      </c>
    </row>
    <row r="35" spans="1:6" s="5" customFormat="1" ht="62" x14ac:dyDescent="0.35">
      <c r="A35" s="25" t="s">
        <v>212</v>
      </c>
      <c r="B35" s="25" t="s">
        <v>2</v>
      </c>
      <c r="C35" s="26" t="s">
        <v>619</v>
      </c>
      <c r="D35" s="27">
        <v>46286.833333333299</v>
      </c>
      <c r="E35" s="27">
        <v>46287.25</v>
      </c>
      <c r="F35" s="26" t="s">
        <v>618</v>
      </c>
    </row>
    <row r="36" spans="1:6" s="5" customFormat="1" ht="62" x14ac:dyDescent="0.35">
      <c r="A36" s="25" t="s">
        <v>212</v>
      </c>
      <c r="B36" s="25" t="s">
        <v>2</v>
      </c>
      <c r="C36" s="26" t="s">
        <v>620</v>
      </c>
      <c r="D36" s="27">
        <v>46286.833333333299</v>
      </c>
      <c r="E36" s="27">
        <v>46287.25</v>
      </c>
      <c r="F36" s="26" t="s">
        <v>618</v>
      </c>
    </row>
    <row r="37" spans="1:6" s="5" customFormat="1" ht="77.5" x14ac:dyDescent="0.35">
      <c r="A37" s="25" t="s">
        <v>212</v>
      </c>
      <c r="B37" s="25" t="s">
        <v>2</v>
      </c>
      <c r="C37" s="26" t="s">
        <v>213</v>
      </c>
      <c r="D37" s="27">
        <v>46286.854166666701</v>
      </c>
      <c r="E37" s="27">
        <v>46287.25</v>
      </c>
      <c r="F37" s="26" t="s">
        <v>209</v>
      </c>
    </row>
    <row r="38" spans="1:6" s="5" customFormat="1" ht="77.5" x14ac:dyDescent="0.35">
      <c r="A38" s="25" t="s">
        <v>212</v>
      </c>
      <c r="B38" s="25" t="s">
        <v>2</v>
      </c>
      <c r="C38" s="26" t="s">
        <v>214</v>
      </c>
      <c r="D38" s="27">
        <v>46286.854166666701</v>
      </c>
      <c r="E38" s="27">
        <v>46287.25</v>
      </c>
      <c r="F38" s="26" t="s">
        <v>209</v>
      </c>
    </row>
    <row r="39" spans="1:6" s="5" customFormat="1" ht="77.5" x14ac:dyDescent="0.35">
      <c r="A39" s="25" t="s">
        <v>212</v>
      </c>
      <c r="B39" s="25" t="s">
        <v>2</v>
      </c>
      <c r="C39" s="26" t="s">
        <v>221</v>
      </c>
      <c r="D39" s="27">
        <v>46286.875</v>
      </c>
      <c r="E39" s="27">
        <v>46287.25</v>
      </c>
      <c r="F39" s="26" t="s">
        <v>222</v>
      </c>
    </row>
    <row r="40" spans="1:6" s="5" customFormat="1" ht="77.5" x14ac:dyDescent="0.35">
      <c r="A40" s="25" t="s">
        <v>212</v>
      </c>
      <c r="B40" s="25" t="s">
        <v>2</v>
      </c>
      <c r="C40" s="26" t="s">
        <v>223</v>
      </c>
      <c r="D40" s="27">
        <v>46286.875</v>
      </c>
      <c r="E40" s="27">
        <v>46287.25</v>
      </c>
      <c r="F40" s="26" t="s">
        <v>222</v>
      </c>
    </row>
    <row r="41" spans="1:6" s="5" customFormat="1" ht="77.5" x14ac:dyDescent="0.35">
      <c r="A41" s="25" t="s">
        <v>212</v>
      </c>
      <c r="B41" s="25" t="s">
        <v>2</v>
      </c>
      <c r="C41" s="26" t="s">
        <v>224</v>
      </c>
      <c r="D41" s="27">
        <v>46286.875</v>
      </c>
      <c r="E41" s="27">
        <v>46287.25</v>
      </c>
      <c r="F41" s="26" t="s">
        <v>222</v>
      </c>
    </row>
    <row r="42" spans="1:6" s="5" customFormat="1" ht="46.5" x14ac:dyDescent="0.35">
      <c r="A42" s="25" t="s">
        <v>212</v>
      </c>
      <c r="B42" s="25" t="s">
        <v>6</v>
      </c>
      <c r="C42" s="26" t="s">
        <v>639</v>
      </c>
      <c r="D42" s="27">
        <v>46286.833333333299</v>
      </c>
      <c r="E42" s="27">
        <v>46287.25</v>
      </c>
      <c r="F42" s="26" t="s">
        <v>640</v>
      </c>
    </row>
    <row r="43" spans="1:6" s="5" customFormat="1" ht="46.5" x14ac:dyDescent="0.35">
      <c r="A43" s="25" t="s">
        <v>212</v>
      </c>
      <c r="B43" s="25" t="s">
        <v>2</v>
      </c>
      <c r="C43" s="26" t="s">
        <v>641</v>
      </c>
      <c r="D43" s="27">
        <v>46286.833333333299</v>
      </c>
      <c r="E43" s="27">
        <v>46287.25</v>
      </c>
      <c r="F43" s="26" t="s">
        <v>640</v>
      </c>
    </row>
    <row r="44" spans="1:6" s="5" customFormat="1" ht="46.5" x14ac:dyDescent="0.35">
      <c r="A44" s="25" t="s">
        <v>212</v>
      </c>
      <c r="B44" s="25" t="s">
        <v>21</v>
      </c>
      <c r="C44" s="26" t="s">
        <v>642</v>
      </c>
      <c r="D44" s="27">
        <v>46286.833333333299</v>
      </c>
      <c r="E44" s="27">
        <v>46287.25</v>
      </c>
      <c r="F44" s="26" t="s">
        <v>640</v>
      </c>
    </row>
    <row r="45" spans="1:6" s="5" customFormat="1" ht="46.5" x14ac:dyDescent="0.35">
      <c r="A45" s="25" t="s">
        <v>212</v>
      </c>
      <c r="B45" s="25" t="s">
        <v>2</v>
      </c>
      <c r="C45" s="26" t="s">
        <v>643</v>
      </c>
      <c r="D45" s="27">
        <v>46286.833333333299</v>
      </c>
      <c r="E45" s="27">
        <v>46287.25</v>
      </c>
      <c r="F45" s="26" t="s">
        <v>644</v>
      </c>
    </row>
    <row r="46" spans="1:6" s="5" customFormat="1" ht="46.5" x14ac:dyDescent="0.35">
      <c r="A46" s="25" t="s">
        <v>554</v>
      </c>
      <c r="B46" s="25" t="s">
        <v>6</v>
      </c>
      <c r="C46" s="26" t="s">
        <v>555</v>
      </c>
      <c r="D46" s="27">
        <v>46286.833333333299</v>
      </c>
      <c r="E46" s="27">
        <v>46287.208333333299</v>
      </c>
      <c r="F46" s="26" t="s">
        <v>556</v>
      </c>
    </row>
    <row r="47" spans="1:6" s="5" customFormat="1" ht="62" x14ac:dyDescent="0.35">
      <c r="A47" s="25" t="s">
        <v>554</v>
      </c>
      <c r="B47" s="25" t="s">
        <v>6</v>
      </c>
      <c r="C47" s="26" t="s">
        <v>557</v>
      </c>
      <c r="D47" s="27">
        <v>46286.833333333299</v>
      </c>
      <c r="E47" s="27">
        <v>46287.25</v>
      </c>
      <c r="F47" s="26" t="s">
        <v>558</v>
      </c>
    </row>
    <row r="48" spans="1:6" s="5" customFormat="1" ht="62" x14ac:dyDescent="0.35">
      <c r="A48" s="25" t="s">
        <v>17</v>
      </c>
      <c r="B48" s="25" t="s">
        <v>2</v>
      </c>
      <c r="C48" s="26" t="s">
        <v>18</v>
      </c>
      <c r="D48" s="27">
        <v>46286.875</v>
      </c>
      <c r="E48" s="27">
        <v>46287.208333333299</v>
      </c>
      <c r="F48" s="26" t="s">
        <v>19</v>
      </c>
    </row>
    <row r="49" spans="1:6" s="5" customFormat="1" ht="46.5" x14ac:dyDescent="0.35">
      <c r="A49" s="25" t="s">
        <v>41</v>
      </c>
      <c r="B49" s="25" t="s">
        <v>5</v>
      </c>
      <c r="C49" s="26" t="s">
        <v>42</v>
      </c>
      <c r="D49" s="27">
        <v>46286.875</v>
      </c>
      <c r="E49" s="27">
        <v>46287.208333333299</v>
      </c>
      <c r="F49" s="26" t="s">
        <v>43</v>
      </c>
    </row>
    <row r="50" spans="1:6" s="5" customFormat="1" ht="46.5" x14ac:dyDescent="0.35">
      <c r="A50" s="25" t="s">
        <v>26</v>
      </c>
      <c r="B50" s="25" t="s">
        <v>5</v>
      </c>
      <c r="C50" s="26" t="s">
        <v>27</v>
      </c>
      <c r="D50" s="27">
        <v>46286.833333333299</v>
      </c>
      <c r="E50" s="27">
        <v>46287.25</v>
      </c>
      <c r="F50" s="26" t="s">
        <v>28</v>
      </c>
    </row>
    <row r="51" spans="1:6" s="5" customFormat="1" ht="46.5" x14ac:dyDescent="0.35">
      <c r="A51" s="25" t="s">
        <v>26</v>
      </c>
      <c r="B51" s="25" t="s">
        <v>4</v>
      </c>
      <c r="C51" s="26" t="s">
        <v>34</v>
      </c>
      <c r="D51" s="27">
        <v>46286.833333333299</v>
      </c>
      <c r="E51" s="27">
        <v>46287.25</v>
      </c>
      <c r="F51" s="26" t="s">
        <v>35</v>
      </c>
    </row>
    <row r="52" spans="1:6" s="5" customFormat="1" ht="62" x14ac:dyDescent="0.35">
      <c r="A52" s="25" t="s">
        <v>26</v>
      </c>
      <c r="B52" s="25" t="s">
        <v>4</v>
      </c>
      <c r="C52" s="26" t="s">
        <v>562</v>
      </c>
      <c r="D52" s="27">
        <v>46286.833333333299</v>
      </c>
      <c r="E52" s="27">
        <v>46287.208333333299</v>
      </c>
      <c r="F52" s="26" t="s">
        <v>57</v>
      </c>
    </row>
    <row r="53" spans="1:6" s="5" customFormat="1" ht="62" x14ac:dyDescent="0.35">
      <c r="A53" s="25" t="s">
        <v>26</v>
      </c>
      <c r="B53" s="25" t="s">
        <v>4</v>
      </c>
      <c r="C53" s="26" t="s">
        <v>563</v>
      </c>
      <c r="D53" s="27">
        <v>46286.833333333299</v>
      </c>
      <c r="E53" s="27">
        <v>46287.25</v>
      </c>
      <c r="F53" s="26" t="s">
        <v>57</v>
      </c>
    </row>
    <row r="54" spans="1:6" s="5" customFormat="1" ht="62" x14ac:dyDescent="0.35">
      <c r="A54" s="25" t="s">
        <v>26</v>
      </c>
      <c r="B54" s="25" t="s">
        <v>5</v>
      </c>
      <c r="C54" s="26" t="s">
        <v>564</v>
      </c>
      <c r="D54" s="27">
        <v>46286.833333333299</v>
      </c>
      <c r="E54" s="27">
        <v>46287.25</v>
      </c>
      <c r="F54" s="26" t="s">
        <v>62</v>
      </c>
    </row>
    <row r="55" spans="1:6" s="5" customFormat="1" ht="62" x14ac:dyDescent="0.35">
      <c r="A55" s="25" t="s">
        <v>26</v>
      </c>
      <c r="B55" s="25" t="s">
        <v>5</v>
      </c>
      <c r="C55" s="26" t="s">
        <v>565</v>
      </c>
      <c r="D55" s="27">
        <v>46286.833333333299</v>
      </c>
      <c r="E55" s="27">
        <v>46287.25</v>
      </c>
      <c r="F55" s="26" t="s">
        <v>62</v>
      </c>
    </row>
    <row r="56" spans="1:6" s="5" customFormat="1" ht="46.5" x14ac:dyDescent="0.35">
      <c r="A56" s="25" t="s">
        <v>26</v>
      </c>
      <c r="B56" s="25" t="s">
        <v>5</v>
      </c>
      <c r="C56" s="26" t="s">
        <v>69</v>
      </c>
      <c r="D56" s="27">
        <v>46286.833333333299</v>
      </c>
      <c r="E56" s="27">
        <v>46287.25</v>
      </c>
      <c r="F56" s="26" t="s">
        <v>70</v>
      </c>
    </row>
    <row r="57" spans="1:6" s="5" customFormat="1" ht="62" x14ac:dyDescent="0.35">
      <c r="A57" s="25" t="s">
        <v>26</v>
      </c>
      <c r="B57" s="25" t="s">
        <v>4</v>
      </c>
      <c r="C57" s="26" t="s">
        <v>569</v>
      </c>
      <c r="D57" s="27">
        <v>46286.833333333299</v>
      </c>
      <c r="E57" s="27">
        <v>46287.25</v>
      </c>
      <c r="F57" s="26" t="s">
        <v>570</v>
      </c>
    </row>
    <row r="58" spans="1:6" s="5" customFormat="1" ht="93" x14ac:dyDescent="0.35">
      <c r="A58" s="25" t="s">
        <v>26</v>
      </c>
      <c r="B58" s="25" t="s">
        <v>5</v>
      </c>
      <c r="C58" s="26" t="s">
        <v>90</v>
      </c>
      <c r="D58" s="27">
        <v>46286.541666666701</v>
      </c>
      <c r="E58" s="27">
        <v>46291.25</v>
      </c>
      <c r="F58" s="26" t="s">
        <v>91</v>
      </c>
    </row>
    <row r="59" spans="1:6" s="5" customFormat="1" ht="93" x14ac:dyDescent="0.35">
      <c r="A59" s="25" t="s">
        <v>26</v>
      </c>
      <c r="B59" s="25" t="s">
        <v>5</v>
      </c>
      <c r="C59" s="26" t="s">
        <v>92</v>
      </c>
      <c r="D59" s="27">
        <v>46286.833333333299</v>
      </c>
      <c r="E59" s="27">
        <v>46287.25</v>
      </c>
      <c r="F59" s="26" t="s">
        <v>91</v>
      </c>
    </row>
    <row r="60" spans="1:6" s="5" customFormat="1" ht="93" x14ac:dyDescent="0.35">
      <c r="A60" s="25" t="s">
        <v>26</v>
      </c>
      <c r="B60" s="25" t="s">
        <v>5</v>
      </c>
      <c r="C60" s="26" t="s">
        <v>93</v>
      </c>
      <c r="D60" s="27">
        <v>46286.833333333299</v>
      </c>
      <c r="E60" s="27">
        <v>46287.25</v>
      </c>
      <c r="F60" s="26" t="s">
        <v>91</v>
      </c>
    </row>
    <row r="61" spans="1:6" s="5" customFormat="1" ht="93" x14ac:dyDescent="0.35">
      <c r="A61" s="25" t="s">
        <v>26</v>
      </c>
      <c r="B61" s="25" t="s">
        <v>5</v>
      </c>
      <c r="C61" s="26" t="s">
        <v>94</v>
      </c>
      <c r="D61" s="27">
        <v>46286.833333333299</v>
      </c>
      <c r="E61" s="27">
        <v>46287.25</v>
      </c>
      <c r="F61" s="26" t="s">
        <v>91</v>
      </c>
    </row>
    <row r="62" spans="1:6" s="5" customFormat="1" ht="93" x14ac:dyDescent="0.35">
      <c r="A62" s="25" t="s">
        <v>26</v>
      </c>
      <c r="B62" s="25" t="s">
        <v>5</v>
      </c>
      <c r="C62" s="26" t="s">
        <v>95</v>
      </c>
      <c r="D62" s="27">
        <v>46286.833333333299</v>
      </c>
      <c r="E62" s="27">
        <v>46287.25</v>
      </c>
      <c r="F62" s="26" t="s">
        <v>91</v>
      </c>
    </row>
    <row r="63" spans="1:6" s="5" customFormat="1" ht="93" x14ac:dyDescent="0.35">
      <c r="A63" s="25" t="s">
        <v>26</v>
      </c>
      <c r="B63" s="25" t="s">
        <v>5</v>
      </c>
      <c r="C63" s="26" t="s">
        <v>96</v>
      </c>
      <c r="D63" s="27">
        <v>46286.833333333299</v>
      </c>
      <c r="E63" s="27">
        <v>46287.25</v>
      </c>
      <c r="F63" s="26" t="s">
        <v>91</v>
      </c>
    </row>
    <row r="64" spans="1:6" s="5" customFormat="1" ht="93" x14ac:dyDescent="0.35">
      <c r="A64" s="25" t="s">
        <v>26</v>
      </c>
      <c r="B64" s="25" t="s">
        <v>5</v>
      </c>
      <c r="C64" s="26" t="s">
        <v>97</v>
      </c>
      <c r="D64" s="27">
        <v>46286.833333333299</v>
      </c>
      <c r="E64" s="27">
        <v>46287.25</v>
      </c>
      <c r="F64" s="26" t="s">
        <v>91</v>
      </c>
    </row>
    <row r="65" spans="1:6" s="5" customFormat="1" ht="93" x14ac:dyDescent="0.35">
      <c r="A65" s="25" t="s">
        <v>26</v>
      </c>
      <c r="B65" s="25" t="s">
        <v>5</v>
      </c>
      <c r="C65" s="26" t="s">
        <v>98</v>
      </c>
      <c r="D65" s="27">
        <v>46286.833333333299</v>
      </c>
      <c r="E65" s="27">
        <v>46287.25</v>
      </c>
      <c r="F65" s="26" t="s">
        <v>91</v>
      </c>
    </row>
    <row r="66" spans="1:6" s="5" customFormat="1" ht="93" x14ac:dyDescent="0.35">
      <c r="A66" s="25" t="s">
        <v>203</v>
      </c>
      <c r="B66" s="25" t="s">
        <v>5</v>
      </c>
      <c r="C66" s="26" t="s">
        <v>204</v>
      </c>
      <c r="D66" s="27">
        <v>46286.833333333299</v>
      </c>
      <c r="E66" s="27">
        <v>46287.25</v>
      </c>
      <c r="F66" s="26" t="s">
        <v>205</v>
      </c>
    </row>
    <row r="67" spans="1:6" s="5" customFormat="1" ht="93" x14ac:dyDescent="0.35">
      <c r="A67" s="25" t="s">
        <v>203</v>
      </c>
      <c r="B67" s="25" t="s">
        <v>5</v>
      </c>
      <c r="C67" s="26" t="s">
        <v>206</v>
      </c>
      <c r="D67" s="27">
        <v>46286.833333333299</v>
      </c>
      <c r="E67" s="27">
        <v>46287.25</v>
      </c>
      <c r="F67" s="26" t="s">
        <v>205</v>
      </c>
    </row>
    <row r="68" spans="1:6" s="5" customFormat="1" ht="93" x14ac:dyDescent="0.35">
      <c r="A68" s="25" t="s">
        <v>203</v>
      </c>
      <c r="B68" s="25" t="s">
        <v>5</v>
      </c>
      <c r="C68" s="26" t="s">
        <v>207</v>
      </c>
      <c r="D68" s="27">
        <v>46286.833333333299</v>
      </c>
      <c r="E68" s="27">
        <v>46287.25</v>
      </c>
      <c r="F68" s="26" t="s">
        <v>205</v>
      </c>
    </row>
    <row r="69" spans="1:6" s="5" customFormat="1" ht="46.5" x14ac:dyDescent="0.35">
      <c r="A69" s="25" t="s">
        <v>244</v>
      </c>
      <c r="B69" s="25" t="s">
        <v>4</v>
      </c>
      <c r="C69" s="26" t="s">
        <v>245</v>
      </c>
      <c r="D69" s="27">
        <v>46083.999305555597</v>
      </c>
      <c r="E69" s="27">
        <v>46293.999305555597</v>
      </c>
      <c r="F69" s="26" t="s">
        <v>246</v>
      </c>
    </row>
    <row r="70" spans="1:6" s="5" customFormat="1" ht="46.5" x14ac:dyDescent="0.35">
      <c r="A70" s="25" t="s">
        <v>244</v>
      </c>
      <c r="B70" s="25" t="s">
        <v>5</v>
      </c>
      <c r="C70" s="26" t="s">
        <v>247</v>
      </c>
      <c r="D70" s="27">
        <v>46083.999305555597</v>
      </c>
      <c r="E70" s="27">
        <v>46293.999305555597</v>
      </c>
      <c r="F70" s="26" t="s">
        <v>246</v>
      </c>
    </row>
    <row r="71" spans="1:6" s="5" customFormat="1" ht="46.5" x14ac:dyDescent="0.35">
      <c r="A71" s="25" t="s">
        <v>248</v>
      </c>
      <c r="B71" s="25" t="s">
        <v>6</v>
      </c>
      <c r="C71" s="26" t="s">
        <v>249</v>
      </c>
      <c r="D71" s="27">
        <v>46286.833333333299</v>
      </c>
      <c r="E71" s="27">
        <v>46287.25</v>
      </c>
      <c r="F71" s="26" t="s">
        <v>250</v>
      </c>
    </row>
    <row r="72" spans="1:6" s="5" customFormat="1" ht="46.5" x14ac:dyDescent="0.35">
      <c r="A72" s="25" t="s">
        <v>248</v>
      </c>
      <c r="B72" s="25" t="s">
        <v>2</v>
      </c>
      <c r="C72" s="26" t="s">
        <v>251</v>
      </c>
      <c r="D72" s="27">
        <v>46286.833333333299</v>
      </c>
      <c r="E72" s="27">
        <v>46287.25</v>
      </c>
      <c r="F72" s="26" t="s">
        <v>252</v>
      </c>
    </row>
    <row r="73" spans="1:6" s="5" customFormat="1" ht="46.5" x14ac:dyDescent="0.35">
      <c r="A73" s="25" t="s">
        <v>248</v>
      </c>
      <c r="B73" s="25" t="s">
        <v>6</v>
      </c>
      <c r="C73" s="26" t="s">
        <v>253</v>
      </c>
      <c r="D73" s="27">
        <v>46286.833333333299</v>
      </c>
      <c r="E73" s="27">
        <v>46287.25</v>
      </c>
      <c r="F73" s="26" t="s">
        <v>252</v>
      </c>
    </row>
    <row r="74" spans="1:6" s="5" customFormat="1" ht="46.5" x14ac:dyDescent="0.35">
      <c r="A74" s="25" t="s">
        <v>248</v>
      </c>
      <c r="B74" s="25" t="s">
        <v>2</v>
      </c>
      <c r="C74" s="26" t="s">
        <v>254</v>
      </c>
      <c r="D74" s="27">
        <v>46286.833333333299</v>
      </c>
      <c r="E74" s="27">
        <v>46287.25</v>
      </c>
      <c r="F74" s="26" t="s">
        <v>255</v>
      </c>
    </row>
    <row r="75" spans="1:6" s="5" customFormat="1" ht="46.5" x14ac:dyDescent="0.35">
      <c r="A75" s="25" t="s">
        <v>248</v>
      </c>
      <c r="B75" s="25" t="s">
        <v>2</v>
      </c>
      <c r="C75" s="26" t="s">
        <v>256</v>
      </c>
      <c r="D75" s="27">
        <v>46286.833333333299</v>
      </c>
      <c r="E75" s="27">
        <v>46287.25</v>
      </c>
      <c r="F75" s="26" t="s">
        <v>257</v>
      </c>
    </row>
    <row r="76" spans="1:6" s="5" customFormat="1" ht="62" x14ac:dyDescent="0.35">
      <c r="A76" s="25" t="s">
        <v>248</v>
      </c>
      <c r="B76" s="25" t="s">
        <v>6</v>
      </c>
      <c r="C76" s="26" t="s">
        <v>258</v>
      </c>
      <c r="D76" s="27">
        <v>46286.833333333299</v>
      </c>
      <c r="E76" s="27">
        <v>46287.25</v>
      </c>
      <c r="F76" s="26" t="s">
        <v>259</v>
      </c>
    </row>
    <row r="77" spans="1:6" s="5" customFormat="1" ht="46.5" x14ac:dyDescent="0.35">
      <c r="A77" s="25" t="s">
        <v>387</v>
      </c>
      <c r="B77" s="25" t="s">
        <v>6</v>
      </c>
      <c r="C77" s="26" t="s">
        <v>388</v>
      </c>
      <c r="D77" s="27">
        <v>46286.833333333299</v>
      </c>
      <c r="E77" s="27">
        <v>46287.25</v>
      </c>
      <c r="F77" s="26" t="s">
        <v>389</v>
      </c>
    </row>
    <row r="78" spans="1:6" s="5" customFormat="1" ht="46.5" x14ac:dyDescent="0.35">
      <c r="A78" s="25" t="s">
        <v>387</v>
      </c>
      <c r="B78" s="25" t="s">
        <v>2</v>
      </c>
      <c r="C78" s="26" t="s">
        <v>390</v>
      </c>
      <c r="D78" s="27">
        <v>46286.833333333299</v>
      </c>
      <c r="E78" s="27">
        <v>46287.25</v>
      </c>
      <c r="F78" s="26" t="s">
        <v>389</v>
      </c>
    </row>
    <row r="79" spans="1:6" s="5" customFormat="1" ht="46.5" x14ac:dyDescent="0.35">
      <c r="A79" s="25" t="s">
        <v>387</v>
      </c>
      <c r="B79" s="25" t="s">
        <v>4</v>
      </c>
      <c r="C79" s="26" t="s">
        <v>411</v>
      </c>
      <c r="D79" s="27">
        <v>46286.833333333299</v>
      </c>
      <c r="E79" s="27">
        <v>46287.25</v>
      </c>
      <c r="F79" s="26" t="s">
        <v>412</v>
      </c>
    </row>
    <row r="80" spans="1:6" s="5" customFormat="1" ht="46.5" x14ac:dyDescent="0.35">
      <c r="A80" s="25" t="s">
        <v>387</v>
      </c>
      <c r="B80" s="25" t="s">
        <v>5</v>
      </c>
      <c r="C80" s="26" t="s">
        <v>413</v>
      </c>
      <c r="D80" s="27">
        <v>46286.833333333299</v>
      </c>
      <c r="E80" s="27">
        <v>46287.25</v>
      </c>
      <c r="F80" s="26" t="s">
        <v>412</v>
      </c>
    </row>
    <row r="81" spans="1:6" s="5" customFormat="1" ht="46.5" x14ac:dyDescent="0.35">
      <c r="A81" s="25" t="s">
        <v>387</v>
      </c>
      <c r="B81" s="25" t="s">
        <v>4</v>
      </c>
      <c r="C81" s="26" t="s">
        <v>422</v>
      </c>
      <c r="D81" s="27">
        <v>46286.875</v>
      </c>
      <c r="E81" s="27">
        <v>46287.25</v>
      </c>
      <c r="F81" s="26" t="s">
        <v>423</v>
      </c>
    </row>
    <row r="82" spans="1:6" s="5" customFormat="1" ht="46.5" x14ac:dyDescent="0.35">
      <c r="A82" s="25" t="s">
        <v>387</v>
      </c>
      <c r="B82" s="25" t="s">
        <v>5</v>
      </c>
      <c r="C82" s="26" t="s">
        <v>704</v>
      </c>
      <c r="D82" s="27">
        <v>46286.916666666701</v>
      </c>
      <c r="E82" s="27">
        <v>46287.229166666701</v>
      </c>
      <c r="F82" s="26" t="s">
        <v>705</v>
      </c>
    </row>
    <row r="83" spans="1:6" s="5" customFormat="1" ht="62" x14ac:dyDescent="0.35">
      <c r="A83" s="25" t="s">
        <v>398</v>
      </c>
      <c r="B83" s="25" t="s">
        <v>5</v>
      </c>
      <c r="C83" s="26" t="s">
        <v>457</v>
      </c>
      <c r="D83" s="27">
        <v>46286.916666666701</v>
      </c>
      <c r="E83" s="27">
        <v>46287.229166666701</v>
      </c>
      <c r="F83" s="26" t="s">
        <v>458</v>
      </c>
    </row>
    <row r="84" spans="1:6" s="5" customFormat="1" ht="46.5" x14ac:dyDescent="0.35">
      <c r="A84" s="25" t="s">
        <v>384</v>
      </c>
      <c r="B84" s="25" t="s">
        <v>21</v>
      </c>
      <c r="C84" s="26" t="s">
        <v>385</v>
      </c>
      <c r="D84" s="27">
        <v>46286.833333333299</v>
      </c>
      <c r="E84" s="27">
        <v>46287.25</v>
      </c>
      <c r="F84" s="26" t="s">
        <v>386</v>
      </c>
    </row>
    <row r="85" spans="1:6" s="5" customFormat="1" ht="46.5" x14ac:dyDescent="0.35">
      <c r="A85" s="25" t="s">
        <v>384</v>
      </c>
      <c r="B85" s="25" t="s">
        <v>6</v>
      </c>
      <c r="C85" s="26" t="s">
        <v>419</v>
      </c>
      <c r="D85" s="27">
        <v>46286.833333333299</v>
      </c>
      <c r="E85" s="27">
        <v>46287.25</v>
      </c>
      <c r="F85" s="26" t="s">
        <v>420</v>
      </c>
    </row>
    <row r="86" spans="1:6" s="5" customFormat="1" ht="46.5" x14ac:dyDescent="0.35">
      <c r="A86" s="25" t="s">
        <v>384</v>
      </c>
      <c r="B86" s="25" t="s">
        <v>2</v>
      </c>
      <c r="C86" s="26" t="s">
        <v>421</v>
      </c>
      <c r="D86" s="27">
        <v>46286.833333333299</v>
      </c>
      <c r="E86" s="27">
        <v>46287.25</v>
      </c>
      <c r="F86" s="26" t="s">
        <v>420</v>
      </c>
    </row>
    <row r="87" spans="1:6" s="5" customFormat="1" ht="77.5" x14ac:dyDescent="0.35">
      <c r="A87" s="25" t="s">
        <v>406</v>
      </c>
      <c r="B87" s="25" t="s">
        <v>2</v>
      </c>
      <c r="C87" s="26" t="s">
        <v>407</v>
      </c>
      <c r="D87" s="27">
        <v>46286.833333333299</v>
      </c>
      <c r="E87" s="27">
        <v>46287.25</v>
      </c>
      <c r="F87" s="26" t="s">
        <v>408</v>
      </c>
    </row>
    <row r="88" spans="1:6" s="5" customFormat="1" ht="46.5" x14ac:dyDescent="0.35">
      <c r="A88" s="25" t="s">
        <v>406</v>
      </c>
      <c r="B88" s="25" t="s">
        <v>4</v>
      </c>
      <c r="C88" s="26" t="s">
        <v>409</v>
      </c>
      <c r="D88" s="27">
        <v>46286.875</v>
      </c>
      <c r="E88" s="27">
        <v>46287.25</v>
      </c>
      <c r="F88" s="26" t="s">
        <v>410</v>
      </c>
    </row>
    <row r="89" spans="1:6" s="5" customFormat="1" ht="31" x14ac:dyDescent="0.35">
      <c r="A89" s="25" t="s">
        <v>406</v>
      </c>
      <c r="B89" s="25" t="s">
        <v>21</v>
      </c>
      <c r="C89" s="26" t="s">
        <v>424</v>
      </c>
      <c r="D89" s="27">
        <v>46286.875</v>
      </c>
      <c r="E89" s="27">
        <v>46287.25</v>
      </c>
      <c r="F89" s="26" t="s">
        <v>425</v>
      </c>
    </row>
    <row r="90" spans="1:6" s="5" customFormat="1" ht="46.5" x14ac:dyDescent="0.35">
      <c r="A90" s="25" t="s">
        <v>406</v>
      </c>
      <c r="B90" s="25" t="s">
        <v>6</v>
      </c>
      <c r="C90" s="26" t="s">
        <v>701</v>
      </c>
      <c r="D90" s="27">
        <v>46286.833333333299</v>
      </c>
      <c r="E90" s="27">
        <v>46287.25</v>
      </c>
      <c r="F90" s="26" t="s">
        <v>702</v>
      </c>
    </row>
    <row r="91" spans="1:6" s="5" customFormat="1" ht="46.5" x14ac:dyDescent="0.35">
      <c r="A91" s="25" t="s">
        <v>406</v>
      </c>
      <c r="B91" s="25" t="s">
        <v>6</v>
      </c>
      <c r="C91" s="26" t="s">
        <v>703</v>
      </c>
      <c r="D91" s="27">
        <v>46286.833333333299</v>
      </c>
      <c r="E91" s="27">
        <v>46287.25</v>
      </c>
      <c r="F91" s="26" t="s">
        <v>702</v>
      </c>
    </row>
    <row r="92" spans="1:6" s="5" customFormat="1" ht="31" x14ac:dyDescent="0.35">
      <c r="A92" s="25" t="s">
        <v>361</v>
      </c>
      <c r="B92" s="25" t="s">
        <v>5</v>
      </c>
      <c r="C92" s="26" t="s">
        <v>693</v>
      </c>
      <c r="D92" s="27">
        <v>46286.875</v>
      </c>
      <c r="E92" s="27">
        <v>46287.25</v>
      </c>
      <c r="F92" s="26" t="s">
        <v>694</v>
      </c>
    </row>
    <row r="93" spans="1:6" s="5" customFormat="1" ht="46.5" x14ac:dyDescent="0.35">
      <c r="A93" s="25" t="s">
        <v>361</v>
      </c>
      <c r="B93" s="25" t="s">
        <v>4</v>
      </c>
      <c r="C93" s="26" t="s">
        <v>395</v>
      </c>
      <c r="D93" s="27">
        <v>46286.833333333299</v>
      </c>
      <c r="E93" s="27">
        <v>46287.25</v>
      </c>
      <c r="F93" s="26" t="s">
        <v>396</v>
      </c>
    </row>
    <row r="94" spans="1:6" s="5" customFormat="1" ht="46.5" x14ac:dyDescent="0.35">
      <c r="A94" s="25" t="s">
        <v>361</v>
      </c>
      <c r="B94" s="25" t="s">
        <v>5</v>
      </c>
      <c r="C94" s="26" t="s">
        <v>397</v>
      </c>
      <c r="D94" s="27">
        <v>46286.833333333299</v>
      </c>
      <c r="E94" s="27">
        <v>46287.25</v>
      </c>
      <c r="F94" s="26" t="s">
        <v>396</v>
      </c>
    </row>
    <row r="95" spans="1:6" s="5" customFormat="1" ht="46.5" x14ac:dyDescent="0.35">
      <c r="A95" s="25" t="s">
        <v>361</v>
      </c>
      <c r="B95" s="25" t="s">
        <v>4</v>
      </c>
      <c r="C95" s="26" t="s">
        <v>414</v>
      </c>
      <c r="D95" s="27">
        <v>46286.875</v>
      </c>
      <c r="E95" s="27">
        <v>46287.25</v>
      </c>
      <c r="F95" s="26" t="s">
        <v>415</v>
      </c>
    </row>
    <row r="96" spans="1:6" s="5" customFormat="1" ht="62" x14ac:dyDescent="0.35">
      <c r="A96" s="25" t="s">
        <v>434</v>
      </c>
      <c r="B96" s="25" t="s">
        <v>2</v>
      </c>
      <c r="C96" s="26" t="s">
        <v>435</v>
      </c>
      <c r="D96" s="27">
        <v>46286.875</v>
      </c>
      <c r="E96" s="27">
        <v>46287.229166666701</v>
      </c>
      <c r="F96" s="26" t="s">
        <v>436</v>
      </c>
    </row>
    <row r="97" spans="1:6" s="5" customFormat="1" ht="62" x14ac:dyDescent="0.35">
      <c r="A97" s="25" t="s">
        <v>434</v>
      </c>
      <c r="B97" s="25" t="s">
        <v>2</v>
      </c>
      <c r="C97" s="26" t="s">
        <v>437</v>
      </c>
      <c r="D97" s="27">
        <v>46286.875</v>
      </c>
      <c r="E97" s="27">
        <v>46287.229166666701</v>
      </c>
      <c r="F97" s="26" t="s">
        <v>436</v>
      </c>
    </row>
    <row r="98" spans="1:6" s="5" customFormat="1" ht="46.5" x14ac:dyDescent="0.35">
      <c r="A98" s="25" t="s">
        <v>357</v>
      </c>
      <c r="B98" s="25" t="s">
        <v>2</v>
      </c>
      <c r="C98" s="26" t="s">
        <v>358</v>
      </c>
      <c r="D98" s="27">
        <v>46286.875</v>
      </c>
      <c r="E98" s="27">
        <v>46287.25</v>
      </c>
      <c r="F98" s="26" t="s">
        <v>359</v>
      </c>
    </row>
    <row r="99" spans="1:6" s="5" customFormat="1" ht="46.5" x14ac:dyDescent="0.35">
      <c r="A99" s="25" t="s">
        <v>357</v>
      </c>
      <c r="B99" s="25" t="s">
        <v>2</v>
      </c>
      <c r="C99" s="26" t="s">
        <v>360</v>
      </c>
      <c r="D99" s="27">
        <v>46286.875</v>
      </c>
      <c r="E99" s="27">
        <v>46287.25</v>
      </c>
      <c r="F99" s="26" t="s">
        <v>359</v>
      </c>
    </row>
    <row r="100" spans="1:6" s="5" customFormat="1" ht="46.5" x14ac:dyDescent="0.35">
      <c r="A100" s="25" t="s">
        <v>357</v>
      </c>
      <c r="B100" s="25" t="s">
        <v>6</v>
      </c>
      <c r="C100" s="26" t="s">
        <v>378</v>
      </c>
      <c r="D100" s="27">
        <v>46286.875</v>
      </c>
      <c r="E100" s="27">
        <v>46287.25</v>
      </c>
      <c r="F100" s="26" t="s">
        <v>379</v>
      </c>
    </row>
    <row r="101" spans="1:6" s="5" customFormat="1" ht="124" x14ac:dyDescent="0.35">
      <c r="A101" s="25" t="s">
        <v>473</v>
      </c>
      <c r="B101" s="25" t="s">
        <v>5</v>
      </c>
      <c r="C101" s="26" t="s">
        <v>474</v>
      </c>
      <c r="D101" s="27">
        <v>46286.833333333299</v>
      </c>
      <c r="E101" s="27">
        <v>46287.25</v>
      </c>
      <c r="F101" s="26" t="s">
        <v>475</v>
      </c>
    </row>
    <row r="102" spans="1:6" s="5" customFormat="1" ht="124" x14ac:dyDescent="0.35">
      <c r="A102" s="25" t="s">
        <v>473</v>
      </c>
      <c r="B102" s="25" t="s">
        <v>5</v>
      </c>
      <c r="C102" s="26" t="s">
        <v>476</v>
      </c>
      <c r="D102" s="27">
        <v>46286.833333333299</v>
      </c>
      <c r="E102" s="27">
        <v>46287.25</v>
      </c>
      <c r="F102" s="26" t="s">
        <v>475</v>
      </c>
    </row>
    <row r="103" spans="1:6" s="5" customFormat="1" ht="124" x14ac:dyDescent="0.35">
      <c r="A103" s="25" t="s">
        <v>473</v>
      </c>
      <c r="B103" s="25" t="s">
        <v>4</v>
      </c>
      <c r="C103" s="26" t="s">
        <v>481</v>
      </c>
      <c r="D103" s="27">
        <v>46286.833333333299</v>
      </c>
      <c r="E103" s="27">
        <v>46287.25</v>
      </c>
      <c r="F103" s="26" t="s">
        <v>482</v>
      </c>
    </row>
    <row r="104" spans="1:6" s="5" customFormat="1" ht="46.5" x14ac:dyDescent="0.35">
      <c r="A104" s="25" t="s">
        <v>473</v>
      </c>
      <c r="B104" s="25" t="s">
        <v>4</v>
      </c>
      <c r="C104" s="26" t="s">
        <v>485</v>
      </c>
      <c r="D104" s="27">
        <v>46272.25</v>
      </c>
      <c r="E104" s="27">
        <v>46341.833333333299</v>
      </c>
      <c r="F104" s="26" t="s">
        <v>486</v>
      </c>
    </row>
    <row r="105" spans="1:6" s="5" customFormat="1" ht="46.5" x14ac:dyDescent="0.35">
      <c r="A105" s="25" t="s">
        <v>473</v>
      </c>
      <c r="B105" s="25" t="s">
        <v>4</v>
      </c>
      <c r="C105" s="26" t="s">
        <v>714</v>
      </c>
      <c r="D105" s="27">
        <v>46286.833333333299</v>
      </c>
      <c r="E105" s="27">
        <v>46287.25</v>
      </c>
      <c r="F105" s="26" t="s">
        <v>715</v>
      </c>
    </row>
    <row r="106" spans="1:6" s="5" customFormat="1" ht="46.5" x14ac:dyDescent="0.35">
      <c r="A106" s="25" t="s">
        <v>473</v>
      </c>
      <c r="B106" s="25" t="s">
        <v>4</v>
      </c>
      <c r="C106" s="26" t="s">
        <v>510</v>
      </c>
      <c r="D106" s="27">
        <v>46286.833333333299</v>
      </c>
      <c r="E106" s="27">
        <v>46287.25</v>
      </c>
      <c r="F106" s="26" t="s">
        <v>511</v>
      </c>
    </row>
    <row r="107" spans="1:6" s="5" customFormat="1" ht="46.5" x14ac:dyDescent="0.35">
      <c r="A107" s="25" t="s">
        <v>366</v>
      </c>
      <c r="B107" s="25" t="s">
        <v>5</v>
      </c>
      <c r="C107" s="26" t="s">
        <v>367</v>
      </c>
      <c r="D107" s="27">
        <v>46286.875</v>
      </c>
      <c r="E107" s="27">
        <v>46287.25</v>
      </c>
      <c r="F107" s="26" t="s">
        <v>368</v>
      </c>
    </row>
    <row r="108" spans="1:6" s="5" customFormat="1" ht="46.5" x14ac:dyDescent="0.35">
      <c r="A108" s="25" t="s">
        <v>366</v>
      </c>
      <c r="B108" s="25" t="s">
        <v>4</v>
      </c>
      <c r="C108" s="26" t="s">
        <v>369</v>
      </c>
      <c r="D108" s="27">
        <v>46286.875</v>
      </c>
      <c r="E108" s="27">
        <v>46287.25</v>
      </c>
      <c r="F108" s="26" t="s">
        <v>368</v>
      </c>
    </row>
    <row r="109" spans="1:6" s="5" customFormat="1" ht="93" x14ac:dyDescent="0.35">
      <c r="A109" s="25" t="s">
        <v>366</v>
      </c>
      <c r="B109" s="25" t="s">
        <v>21</v>
      </c>
      <c r="C109" s="26" t="s">
        <v>721</v>
      </c>
      <c r="D109" s="27">
        <v>46286.833333333299</v>
      </c>
      <c r="E109" s="27">
        <v>46287.25</v>
      </c>
      <c r="F109" s="26" t="s">
        <v>722</v>
      </c>
    </row>
    <row r="110" spans="1:6" s="5" customFormat="1" ht="46.5" x14ac:dyDescent="0.35">
      <c r="A110" s="25" t="s">
        <v>354</v>
      </c>
      <c r="B110" s="25" t="s">
        <v>2</v>
      </c>
      <c r="C110" s="26" t="s">
        <v>355</v>
      </c>
      <c r="D110" s="27">
        <v>46286.875</v>
      </c>
      <c r="E110" s="27">
        <v>46287.25</v>
      </c>
      <c r="F110" s="26" t="s">
        <v>356</v>
      </c>
    </row>
    <row r="111" spans="1:6" s="5" customFormat="1" ht="46.5" x14ac:dyDescent="0.35">
      <c r="A111" s="25" t="s">
        <v>354</v>
      </c>
      <c r="B111" s="25" t="s">
        <v>6</v>
      </c>
      <c r="C111" s="26" t="s">
        <v>364</v>
      </c>
      <c r="D111" s="27">
        <v>46286.875</v>
      </c>
      <c r="E111" s="27">
        <v>46287.25</v>
      </c>
      <c r="F111" s="26" t="s">
        <v>365</v>
      </c>
    </row>
    <row r="112" spans="1:6" s="5" customFormat="1" ht="46.5" x14ac:dyDescent="0.35">
      <c r="A112" s="25" t="s">
        <v>354</v>
      </c>
      <c r="B112" s="25" t="s">
        <v>2</v>
      </c>
      <c r="C112" s="26" t="s">
        <v>683</v>
      </c>
      <c r="D112" s="27">
        <v>46286.875</v>
      </c>
      <c r="E112" s="27">
        <v>46287.25</v>
      </c>
      <c r="F112" s="26" t="s">
        <v>684</v>
      </c>
    </row>
    <row r="113" spans="1:6" s="5" customFormat="1" ht="46.5" x14ac:dyDescent="0.35">
      <c r="A113" s="25" t="s">
        <v>354</v>
      </c>
      <c r="B113" s="25" t="s">
        <v>2</v>
      </c>
      <c r="C113" s="26" t="s">
        <v>685</v>
      </c>
      <c r="D113" s="27">
        <v>46286.875</v>
      </c>
      <c r="E113" s="27">
        <v>46287.25</v>
      </c>
      <c r="F113" s="26" t="s">
        <v>684</v>
      </c>
    </row>
    <row r="114" spans="1:6" s="5" customFormat="1" ht="46.5" x14ac:dyDescent="0.35">
      <c r="A114" s="25" t="s">
        <v>354</v>
      </c>
      <c r="B114" s="25" t="s">
        <v>2</v>
      </c>
      <c r="C114" s="26" t="s">
        <v>686</v>
      </c>
      <c r="D114" s="27">
        <v>46286.875</v>
      </c>
      <c r="E114" s="27">
        <v>46287.25</v>
      </c>
      <c r="F114" s="26" t="s">
        <v>684</v>
      </c>
    </row>
    <row r="115" spans="1:6" s="5" customFormat="1" ht="46.5" x14ac:dyDescent="0.35">
      <c r="A115" s="25" t="s">
        <v>354</v>
      </c>
      <c r="B115" s="25" t="s">
        <v>6</v>
      </c>
      <c r="C115" s="26" t="s">
        <v>687</v>
      </c>
      <c r="D115" s="27">
        <v>46286.875</v>
      </c>
      <c r="E115" s="27">
        <v>46287.25</v>
      </c>
      <c r="F115" s="26" t="s">
        <v>688</v>
      </c>
    </row>
    <row r="116" spans="1:6" ht="46.5" x14ac:dyDescent="0.35">
      <c r="A116" s="25" t="s">
        <v>354</v>
      </c>
      <c r="B116" s="25" t="s">
        <v>6</v>
      </c>
      <c r="C116" s="26" t="s">
        <v>689</v>
      </c>
      <c r="D116" s="27">
        <v>46286.875</v>
      </c>
      <c r="E116" s="27">
        <v>46287.25</v>
      </c>
      <c r="F116" s="26" t="s">
        <v>688</v>
      </c>
    </row>
    <row r="117" spans="1:6" ht="139.5" x14ac:dyDescent="0.35">
      <c r="A117" s="25" t="s">
        <v>495</v>
      </c>
      <c r="B117" s="25" t="s">
        <v>21</v>
      </c>
      <c r="C117" s="26" t="s">
        <v>496</v>
      </c>
      <c r="D117" s="27">
        <v>46286.833333333299</v>
      </c>
      <c r="E117" s="27">
        <v>46287.25</v>
      </c>
      <c r="F117" s="26" t="s">
        <v>497</v>
      </c>
    </row>
    <row r="118" spans="1:6" ht="77.5" x14ac:dyDescent="0.35">
      <c r="A118" s="25" t="s">
        <v>140</v>
      </c>
      <c r="B118" s="25" t="s">
        <v>6</v>
      </c>
      <c r="C118" s="26" t="s">
        <v>603</v>
      </c>
      <c r="D118" s="27">
        <v>46286.833333333299</v>
      </c>
      <c r="E118" s="27">
        <v>46287.25</v>
      </c>
      <c r="F118" s="26" t="s">
        <v>142</v>
      </c>
    </row>
    <row r="119" spans="1:6" ht="77.5" x14ac:dyDescent="0.35">
      <c r="A119" s="25" t="s">
        <v>140</v>
      </c>
      <c r="B119" s="25" t="s">
        <v>6</v>
      </c>
      <c r="C119" s="26" t="s">
        <v>604</v>
      </c>
      <c r="D119" s="27">
        <v>46286.833333333299</v>
      </c>
      <c r="E119" s="27">
        <v>46287.25</v>
      </c>
      <c r="F119" s="26" t="s">
        <v>142</v>
      </c>
    </row>
    <row r="120" spans="1:6" ht="77.5" x14ac:dyDescent="0.35">
      <c r="A120" s="25" t="s">
        <v>140</v>
      </c>
      <c r="B120" s="25" t="s">
        <v>6</v>
      </c>
      <c r="C120" s="26" t="s">
        <v>605</v>
      </c>
      <c r="D120" s="27">
        <v>46286.833333333299</v>
      </c>
      <c r="E120" s="27">
        <v>46287.25</v>
      </c>
      <c r="F120" s="26" t="s">
        <v>142</v>
      </c>
    </row>
    <row r="121" spans="1:6" ht="62" x14ac:dyDescent="0.35">
      <c r="A121" s="25" t="s">
        <v>140</v>
      </c>
      <c r="B121" s="25" t="s">
        <v>2</v>
      </c>
      <c r="C121" s="26" t="s">
        <v>607</v>
      </c>
      <c r="D121" s="27">
        <v>46286.833333333299</v>
      </c>
      <c r="E121" s="27">
        <v>46287.208333333299</v>
      </c>
      <c r="F121" s="26" t="s">
        <v>608</v>
      </c>
    </row>
    <row r="122" spans="1:6" ht="46.5" x14ac:dyDescent="0.35">
      <c r="A122" s="25" t="s">
        <v>140</v>
      </c>
      <c r="B122" s="25" t="s">
        <v>4</v>
      </c>
      <c r="C122" s="26" t="s">
        <v>477</v>
      </c>
      <c r="D122" s="27">
        <v>46286.8125</v>
      </c>
      <c r="E122" s="27">
        <v>46287.25</v>
      </c>
      <c r="F122" s="26" t="s">
        <v>478</v>
      </c>
    </row>
    <row r="123" spans="1:6" ht="62" x14ac:dyDescent="0.35">
      <c r="A123" s="25" t="s">
        <v>140</v>
      </c>
      <c r="B123" s="25" t="s">
        <v>5</v>
      </c>
      <c r="C123" s="26" t="s">
        <v>479</v>
      </c>
      <c r="D123" s="27">
        <v>46286.8125</v>
      </c>
      <c r="E123" s="27">
        <v>46287.25</v>
      </c>
      <c r="F123" s="26" t="s">
        <v>480</v>
      </c>
    </row>
    <row r="124" spans="1:6" ht="108.5" x14ac:dyDescent="0.35">
      <c r="A124" s="25" t="s">
        <v>140</v>
      </c>
      <c r="B124" s="25" t="s">
        <v>5</v>
      </c>
      <c r="C124" s="26" t="s">
        <v>483</v>
      </c>
      <c r="D124" s="27">
        <v>46286.875</v>
      </c>
      <c r="E124" s="27">
        <v>46287.25</v>
      </c>
      <c r="F124" s="26" t="s">
        <v>484</v>
      </c>
    </row>
    <row r="125" spans="1:6" ht="46.5" x14ac:dyDescent="0.35">
      <c r="A125" s="25" t="s">
        <v>140</v>
      </c>
      <c r="B125" s="25" t="s">
        <v>4</v>
      </c>
      <c r="C125" s="26" t="s">
        <v>487</v>
      </c>
      <c r="D125" s="27">
        <v>46286.833333333299</v>
      </c>
      <c r="E125" s="27">
        <v>46287.25</v>
      </c>
      <c r="F125" s="26" t="s">
        <v>488</v>
      </c>
    </row>
    <row r="126" spans="1:6" ht="46.5" x14ac:dyDescent="0.35">
      <c r="A126" s="25" t="s">
        <v>140</v>
      </c>
      <c r="B126" s="25" t="s">
        <v>5</v>
      </c>
      <c r="C126" s="26" t="s">
        <v>489</v>
      </c>
      <c r="D126" s="27">
        <v>46286.833333333299</v>
      </c>
      <c r="E126" s="27">
        <v>46287.25</v>
      </c>
      <c r="F126" s="26" t="s">
        <v>490</v>
      </c>
    </row>
    <row r="127" spans="1:6" ht="77.5" x14ac:dyDescent="0.35">
      <c r="A127" s="25" t="s">
        <v>140</v>
      </c>
      <c r="B127" s="25" t="s">
        <v>5</v>
      </c>
      <c r="C127" s="26" t="s">
        <v>491</v>
      </c>
      <c r="D127" s="27">
        <v>46286.875</v>
      </c>
      <c r="E127" s="27">
        <v>46287.25</v>
      </c>
      <c r="F127" s="26" t="s">
        <v>492</v>
      </c>
    </row>
    <row r="128" spans="1:6" ht="124" x14ac:dyDescent="0.35">
      <c r="A128" s="25" t="s">
        <v>140</v>
      </c>
      <c r="B128" s="25" t="s">
        <v>21</v>
      </c>
      <c r="C128" s="26" t="s">
        <v>493</v>
      </c>
      <c r="D128" s="27">
        <v>46286.833333333299</v>
      </c>
      <c r="E128" s="27">
        <v>46287.25</v>
      </c>
      <c r="F128" s="26" t="s">
        <v>494</v>
      </c>
    </row>
    <row r="129" spans="1:6" ht="108.5" x14ac:dyDescent="0.35">
      <c r="A129" s="25" t="s">
        <v>140</v>
      </c>
      <c r="B129" s="25" t="s">
        <v>6</v>
      </c>
      <c r="C129" s="26" t="s">
        <v>520</v>
      </c>
      <c r="D129" s="27">
        <v>46202.875</v>
      </c>
      <c r="E129" s="27">
        <v>46508.208333333299</v>
      </c>
      <c r="F129" s="26" t="s">
        <v>521</v>
      </c>
    </row>
    <row r="130" spans="1:6" ht="108.5" x14ac:dyDescent="0.35">
      <c r="A130" s="25" t="s">
        <v>140</v>
      </c>
      <c r="B130" s="25" t="s">
        <v>2</v>
      </c>
      <c r="C130" s="26" t="s">
        <v>522</v>
      </c>
      <c r="D130" s="27">
        <v>46266.333333333299</v>
      </c>
      <c r="E130" s="27">
        <v>46507</v>
      </c>
      <c r="F130" s="26" t="s">
        <v>521</v>
      </c>
    </row>
    <row r="131" spans="1:6" ht="108.5" x14ac:dyDescent="0.35">
      <c r="A131" s="25" t="s">
        <v>140</v>
      </c>
      <c r="B131" s="25" t="s">
        <v>2</v>
      </c>
      <c r="C131" s="26" t="s">
        <v>725</v>
      </c>
      <c r="D131" s="27">
        <v>46286.833333333299</v>
      </c>
      <c r="E131" s="27">
        <v>46287.25</v>
      </c>
      <c r="F131" s="26" t="s">
        <v>524</v>
      </c>
    </row>
    <row r="132" spans="1:6" ht="31" x14ac:dyDescent="0.35">
      <c r="A132" s="25" t="s">
        <v>695</v>
      </c>
      <c r="B132" s="25" t="s">
        <v>2</v>
      </c>
      <c r="C132" s="26" t="s">
        <v>696</v>
      </c>
      <c r="D132" s="27">
        <v>46286.875</v>
      </c>
      <c r="E132" s="27">
        <v>46287.25</v>
      </c>
      <c r="F132" s="26" t="s">
        <v>697</v>
      </c>
    </row>
    <row r="133" spans="1:6" ht="77.5" x14ac:dyDescent="0.35">
      <c r="A133" s="25" t="s">
        <v>53</v>
      </c>
      <c r="B133" s="25" t="s">
        <v>5</v>
      </c>
      <c r="C133" s="26" t="s">
        <v>559</v>
      </c>
      <c r="D133" s="27">
        <v>46286.916666666701</v>
      </c>
      <c r="E133" s="27">
        <v>46287.208333333299</v>
      </c>
      <c r="F133" s="26" t="s">
        <v>560</v>
      </c>
    </row>
    <row r="134" spans="1:6" ht="77.5" x14ac:dyDescent="0.35">
      <c r="A134" s="25" t="s">
        <v>53</v>
      </c>
      <c r="B134" s="25" t="s">
        <v>6</v>
      </c>
      <c r="C134" s="26" t="s">
        <v>561</v>
      </c>
      <c r="D134" s="27">
        <v>46286.916666666701</v>
      </c>
      <c r="E134" s="27">
        <v>46287.208333333299</v>
      </c>
      <c r="F134" s="26" t="s">
        <v>560</v>
      </c>
    </row>
    <row r="135" spans="1:6" ht="77.5" x14ac:dyDescent="0.35">
      <c r="A135" s="25" t="s">
        <v>512</v>
      </c>
      <c r="B135" s="25" t="s">
        <v>6</v>
      </c>
      <c r="C135" s="26" t="s">
        <v>513</v>
      </c>
      <c r="D135" s="27">
        <v>46286.875</v>
      </c>
      <c r="E135" s="27">
        <v>46287.25</v>
      </c>
      <c r="F135" s="26" t="s">
        <v>514</v>
      </c>
    </row>
    <row r="136" spans="1:6" ht="77.5" x14ac:dyDescent="0.35">
      <c r="A136" s="25" t="s">
        <v>512</v>
      </c>
      <c r="B136" s="25" t="s">
        <v>2</v>
      </c>
      <c r="C136" s="26" t="s">
        <v>515</v>
      </c>
      <c r="D136" s="27">
        <v>46286.875</v>
      </c>
      <c r="E136" s="27">
        <v>46287.25</v>
      </c>
      <c r="F136" s="26" t="s">
        <v>516</v>
      </c>
    </row>
    <row r="137" spans="1:6" ht="77.5" x14ac:dyDescent="0.35">
      <c r="A137" s="25" t="s">
        <v>46</v>
      </c>
      <c r="B137" s="25" t="s">
        <v>4</v>
      </c>
      <c r="C137" s="26" t="s">
        <v>47</v>
      </c>
      <c r="D137" s="27">
        <v>46286.833333333299</v>
      </c>
      <c r="E137" s="27">
        <v>46287.208333333299</v>
      </c>
      <c r="F137" s="26" t="s">
        <v>48</v>
      </c>
    </row>
    <row r="138" spans="1:6" ht="62" x14ac:dyDescent="0.35">
      <c r="A138" s="25" t="s">
        <v>566</v>
      </c>
      <c r="B138" s="25" t="s">
        <v>5</v>
      </c>
      <c r="C138" s="26" t="s">
        <v>567</v>
      </c>
      <c r="D138" s="27">
        <v>46286.833333333299</v>
      </c>
      <c r="E138" s="27">
        <v>46287.25</v>
      </c>
      <c r="F138" s="26" t="s">
        <v>568</v>
      </c>
    </row>
    <row r="139" spans="1:6" ht="93" x14ac:dyDescent="0.35">
      <c r="A139" s="25" t="s">
        <v>87</v>
      </c>
      <c r="B139" s="25" t="s">
        <v>6</v>
      </c>
      <c r="C139" s="26" t="s">
        <v>148</v>
      </c>
      <c r="D139" s="27">
        <v>46286.833333333299</v>
      </c>
      <c r="E139" s="27">
        <v>46287.25</v>
      </c>
      <c r="F139" s="26" t="s">
        <v>146</v>
      </c>
    </row>
    <row r="140" spans="1:6" ht="93" x14ac:dyDescent="0.35">
      <c r="A140" s="25" t="s">
        <v>87</v>
      </c>
      <c r="B140" s="25" t="s">
        <v>6</v>
      </c>
      <c r="C140" s="26" t="s">
        <v>606</v>
      </c>
      <c r="D140" s="27">
        <v>46286.833333333299</v>
      </c>
      <c r="E140" s="27">
        <v>46287.25</v>
      </c>
      <c r="F140" s="26" t="s">
        <v>146</v>
      </c>
    </row>
    <row r="141" spans="1:6" ht="93" x14ac:dyDescent="0.35">
      <c r="A141" s="25" t="s">
        <v>87</v>
      </c>
      <c r="B141" s="25" t="s">
        <v>7</v>
      </c>
      <c r="C141" s="26" t="s">
        <v>539</v>
      </c>
      <c r="D141" s="27">
        <v>46217.625</v>
      </c>
      <c r="E141" s="27">
        <v>46387.875</v>
      </c>
      <c r="F141" s="26" t="s">
        <v>540</v>
      </c>
    </row>
    <row r="142" spans="1:6" ht="46.5" x14ac:dyDescent="0.35">
      <c r="A142" s="25" t="s">
        <v>609</v>
      </c>
      <c r="B142" s="25" t="s">
        <v>2</v>
      </c>
      <c r="C142" s="26" t="s">
        <v>610</v>
      </c>
      <c r="D142" s="27">
        <v>46286.541666666701</v>
      </c>
      <c r="E142" s="27">
        <v>46287.25</v>
      </c>
      <c r="F142" s="26" t="s">
        <v>611</v>
      </c>
    </row>
    <row r="143" spans="1:6" ht="93" x14ac:dyDescent="0.35">
      <c r="A143" s="25" t="s">
        <v>112</v>
      </c>
      <c r="B143" s="25" t="s">
        <v>6</v>
      </c>
      <c r="C143" s="26" t="s">
        <v>591</v>
      </c>
      <c r="D143" s="27">
        <v>46286.541666666701</v>
      </c>
      <c r="E143" s="27">
        <v>46287.25</v>
      </c>
      <c r="F143" s="26" t="s">
        <v>592</v>
      </c>
    </row>
    <row r="144" spans="1:6" ht="93" x14ac:dyDescent="0.35">
      <c r="A144" s="25" t="s">
        <v>112</v>
      </c>
      <c r="B144" s="25" t="s">
        <v>6</v>
      </c>
      <c r="C144" s="26" t="s">
        <v>593</v>
      </c>
      <c r="D144" s="27">
        <v>46286.833333333299</v>
      </c>
      <c r="E144" s="27">
        <v>46287.25</v>
      </c>
      <c r="F144" s="26" t="s">
        <v>592</v>
      </c>
    </row>
    <row r="145" spans="1:6" ht="93" x14ac:dyDescent="0.35">
      <c r="A145" s="25" t="s">
        <v>112</v>
      </c>
      <c r="B145" s="25" t="s">
        <v>6</v>
      </c>
      <c r="C145" s="26" t="s">
        <v>594</v>
      </c>
      <c r="D145" s="27">
        <v>46286.833333333299</v>
      </c>
      <c r="E145" s="27">
        <v>46287.25</v>
      </c>
      <c r="F145" s="26" t="s">
        <v>592</v>
      </c>
    </row>
    <row r="146" spans="1:6" ht="93" x14ac:dyDescent="0.35">
      <c r="A146" s="25" t="s">
        <v>112</v>
      </c>
      <c r="B146" s="25" t="s">
        <v>6</v>
      </c>
      <c r="C146" s="26" t="s">
        <v>595</v>
      </c>
      <c r="D146" s="27">
        <v>46286.833333333299</v>
      </c>
      <c r="E146" s="27">
        <v>46287.25</v>
      </c>
      <c r="F146" s="26" t="s">
        <v>592</v>
      </c>
    </row>
    <row r="147" spans="1:6" ht="93" x14ac:dyDescent="0.35">
      <c r="A147" s="25" t="s">
        <v>112</v>
      </c>
      <c r="B147" s="25" t="s">
        <v>6</v>
      </c>
      <c r="C147" s="26" t="s">
        <v>596</v>
      </c>
      <c r="D147" s="27">
        <v>46286.833333333299</v>
      </c>
      <c r="E147" s="27">
        <v>46287.25</v>
      </c>
      <c r="F147" s="26" t="s">
        <v>592</v>
      </c>
    </row>
    <row r="148" spans="1:6" ht="93" x14ac:dyDescent="0.35">
      <c r="A148" s="25" t="s">
        <v>112</v>
      </c>
      <c r="B148" s="25" t="s">
        <v>6</v>
      </c>
      <c r="C148" s="26" t="s">
        <v>597</v>
      </c>
      <c r="D148" s="27">
        <v>46286.833333333299</v>
      </c>
      <c r="E148" s="27">
        <v>46287.25</v>
      </c>
      <c r="F148" s="26" t="s">
        <v>592</v>
      </c>
    </row>
    <row r="149" spans="1:6" ht="93" x14ac:dyDescent="0.35">
      <c r="A149" s="25" t="s">
        <v>112</v>
      </c>
      <c r="B149" s="25" t="s">
        <v>6</v>
      </c>
      <c r="C149" s="26" t="s">
        <v>598</v>
      </c>
      <c r="D149" s="27">
        <v>46286.833333333299</v>
      </c>
      <c r="E149" s="27">
        <v>46287.25</v>
      </c>
      <c r="F149" s="26" t="s">
        <v>592</v>
      </c>
    </row>
    <row r="150" spans="1:6" ht="77.5" x14ac:dyDescent="0.35">
      <c r="A150" s="25" t="s">
        <v>112</v>
      </c>
      <c r="B150" s="25" t="s">
        <v>5</v>
      </c>
      <c r="C150" s="26" t="s">
        <v>534</v>
      </c>
      <c r="D150" s="27">
        <v>46286.875</v>
      </c>
      <c r="E150" s="27">
        <v>46287.25</v>
      </c>
      <c r="F150" s="26" t="s">
        <v>535</v>
      </c>
    </row>
    <row r="151" spans="1:6" ht="77.5" x14ac:dyDescent="0.35">
      <c r="A151" s="25" t="s">
        <v>20</v>
      </c>
      <c r="B151" s="25" t="s">
        <v>21</v>
      </c>
      <c r="C151" s="26" t="s">
        <v>22</v>
      </c>
      <c r="D151" s="27">
        <v>46286.833333333299</v>
      </c>
      <c r="E151" s="27">
        <v>46287.25</v>
      </c>
      <c r="F151" s="26" t="s">
        <v>23</v>
      </c>
    </row>
    <row r="152" spans="1:6" ht="77.5" x14ac:dyDescent="0.35">
      <c r="A152" s="25" t="s">
        <v>20</v>
      </c>
      <c r="B152" s="25" t="s">
        <v>21</v>
      </c>
      <c r="C152" s="26" t="s">
        <v>24</v>
      </c>
      <c r="D152" s="27">
        <v>46286.833333333299</v>
      </c>
      <c r="E152" s="27">
        <v>46287.25</v>
      </c>
      <c r="F152" s="26" t="s">
        <v>25</v>
      </c>
    </row>
    <row r="153" spans="1:6" ht="62" x14ac:dyDescent="0.35">
      <c r="A153" s="25" t="s">
        <v>20</v>
      </c>
      <c r="B153" s="25" t="s">
        <v>21</v>
      </c>
      <c r="C153" s="26" t="s">
        <v>44</v>
      </c>
      <c r="D153" s="27">
        <v>46286.833333333299</v>
      </c>
      <c r="E153" s="27">
        <v>46287.25</v>
      </c>
      <c r="F153" s="26" t="s">
        <v>45</v>
      </c>
    </row>
    <row r="154" spans="1:6" ht="46.5" x14ac:dyDescent="0.35">
      <c r="A154" s="25" t="s">
        <v>277</v>
      </c>
      <c r="B154" s="25" t="s">
        <v>4</v>
      </c>
      <c r="C154" s="26" t="s">
        <v>278</v>
      </c>
      <c r="D154" s="27">
        <v>46286.875</v>
      </c>
      <c r="E154" s="27">
        <v>46287.25</v>
      </c>
      <c r="F154" s="26" t="s">
        <v>279</v>
      </c>
    </row>
    <row r="155" spans="1:6" ht="77.5" x14ac:dyDescent="0.35">
      <c r="A155" s="25" t="s">
        <v>63</v>
      </c>
      <c r="B155" s="25" t="s">
        <v>6</v>
      </c>
      <c r="C155" s="26" t="s">
        <v>64</v>
      </c>
      <c r="D155" s="27">
        <v>46286.833333333299</v>
      </c>
      <c r="E155" s="27">
        <v>46287.25</v>
      </c>
      <c r="F155" s="26" t="s">
        <v>65</v>
      </c>
    </row>
    <row r="156" spans="1:6" ht="62" x14ac:dyDescent="0.35">
      <c r="A156" s="25" t="s">
        <v>548</v>
      </c>
      <c r="B156" s="25" t="s">
        <v>4</v>
      </c>
      <c r="C156" s="26" t="s">
        <v>728</v>
      </c>
      <c r="D156" s="27">
        <v>46286.875</v>
      </c>
      <c r="E156" s="27">
        <v>46287.25</v>
      </c>
      <c r="F156" s="26" t="s">
        <v>729</v>
      </c>
    </row>
    <row r="157" spans="1:6" ht="46.5" x14ac:dyDescent="0.35">
      <c r="A157" s="25" t="s">
        <v>548</v>
      </c>
      <c r="B157" s="25" t="s">
        <v>5</v>
      </c>
      <c r="C157" s="26" t="s">
        <v>549</v>
      </c>
      <c r="D157" s="27">
        <v>46286.833333333299</v>
      </c>
      <c r="E157" s="27">
        <v>46287.208333333299</v>
      </c>
      <c r="F157" s="26" t="s">
        <v>550</v>
      </c>
    </row>
    <row r="158" spans="1:6" ht="46.5" x14ac:dyDescent="0.35">
      <c r="A158" s="25" t="s">
        <v>548</v>
      </c>
      <c r="B158" s="25" t="s">
        <v>5</v>
      </c>
      <c r="C158" s="26" t="s">
        <v>551</v>
      </c>
      <c r="D158" s="27">
        <v>46286.833333333299</v>
      </c>
      <c r="E158" s="27">
        <v>46287.208333333299</v>
      </c>
      <c r="F158" s="26" t="s">
        <v>552</v>
      </c>
    </row>
    <row r="159" spans="1:6" ht="77.5" x14ac:dyDescent="0.35">
      <c r="A159" s="25" t="s">
        <v>531</v>
      </c>
      <c r="B159" s="25" t="s">
        <v>21</v>
      </c>
      <c r="C159" s="26" t="s">
        <v>532</v>
      </c>
      <c r="D159" s="27">
        <v>46230.833333333299</v>
      </c>
      <c r="E159" s="27">
        <v>46403.25</v>
      </c>
      <c r="F159" s="26" t="s">
        <v>533</v>
      </c>
    </row>
    <row r="160" spans="1:6" ht="62" x14ac:dyDescent="0.35">
      <c r="A160" s="25" t="s">
        <v>531</v>
      </c>
      <c r="B160" s="25" t="s">
        <v>2</v>
      </c>
      <c r="C160" s="26" t="s">
        <v>730</v>
      </c>
      <c r="D160" s="27">
        <v>46286.875</v>
      </c>
      <c r="E160" s="27">
        <v>46287.25</v>
      </c>
      <c r="F160" s="26" t="s">
        <v>731</v>
      </c>
    </row>
    <row r="161" spans="1:6" ht="77.5" x14ac:dyDescent="0.35">
      <c r="A161" s="25" t="s">
        <v>585</v>
      </c>
      <c r="B161" s="25" t="s">
        <v>5</v>
      </c>
      <c r="C161" s="26" t="s">
        <v>586</v>
      </c>
      <c r="D161" s="27">
        <v>46286.833333333299</v>
      </c>
      <c r="E161" s="27">
        <v>46287.25</v>
      </c>
      <c r="F161" s="26" t="s">
        <v>584</v>
      </c>
    </row>
    <row r="162" spans="1:6" ht="77.5" x14ac:dyDescent="0.35">
      <c r="A162" s="25" t="s">
        <v>585</v>
      </c>
      <c r="B162" s="25" t="s">
        <v>5</v>
      </c>
      <c r="C162" s="26" t="s">
        <v>587</v>
      </c>
      <c r="D162" s="27">
        <v>46286.833333333299</v>
      </c>
      <c r="E162" s="27">
        <v>46287.25</v>
      </c>
      <c r="F162" s="26" t="s">
        <v>584</v>
      </c>
    </row>
    <row r="163" spans="1:6" ht="77.5" x14ac:dyDescent="0.35">
      <c r="A163" s="25" t="s">
        <v>585</v>
      </c>
      <c r="B163" s="25" t="s">
        <v>4</v>
      </c>
      <c r="C163" s="26" t="s">
        <v>588</v>
      </c>
      <c r="D163" s="27">
        <v>46286.833333333299</v>
      </c>
      <c r="E163" s="27">
        <v>46287.25</v>
      </c>
      <c r="F163" s="26" t="s">
        <v>584</v>
      </c>
    </row>
    <row r="164" spans="1:6" ht="46.5" x14ac:dyDescent="0.35">
      <c r="A164" s="25" t="s">
        <v>323</v>
      </c>
      <c r="B164" s="25" t="s">
        <v>4</v>
      </c>
      <c r="C164" s="26" t="s">
        <v>324</v>
      </c>
      <c r="D164" s="27">
        <v>46286.875</v>
      </c>
      <c r="E164" s="27">
        <v>46287.208333333299</v>
      </c>
      <c r="F164" s="26" t="s">
        <v>325</v>
      </c>
    </row>
    <row r="165" spans="1:6" ht="77.5" x14ac:dyDescent="0.35">
      <c r="A165" s="25" t="s">
        <v>582</v>
      </c>
      <c r="B165" s="25" t="s">
        <v>2</v>
      </c>
      <c r="C165" s="26" t="s">
        <v>583</v>
      </c>
      <c r="D165" s="27">
        <v>46286.833333333299</v>
      </c>
      <c r="E165" s="27">
        <v>46287.25</v>
      </c>
      <c r="F165" s="26" t="s">
        <v>584</v>
      </c>
    </row>
    <row r="166" spans="1:6" ht="77.5" x14ac:dyDescent="0.35">
      <c r="A166" s="25" t="s">
        <v>225</v>
      </c>
      <c r="B166" s="25" t="s">
        <v>21</v>
      </c>
      <c r="C166" s="26" t="s">
        <v>630</v>
      </c>
      <c r="D166" s="27">
        <v>46286.833333333299</v>
      </c>
      <c r="E166" s="27">
        <v>46287.25</v>
      </c>
      <c r="F166" s="26" t="s">
        <v>631</v>
      </c>
    </row>
    <row r="167" spans="1:6" ht="93" x14ac:dyDescent="0.35">
      <c r="A167" s="25" t="s">
        <v>199</v>
      </c>
      <c r="B167" s="25" t="s">
        <v>6</v>
      </c>
      <c r="C167" s="26" t="s">
        <v>200</v>
      </c>
      <c r="D167" s="27">
        <v>46237.833333333299</v>
      </c>
      <c r="E167" s="27">
        <v>46326.25</v>
      </c>
      <c r="F167" s="26" t="s">
        <v>201</v>
      </c>
    </row>
    <row r="168" spans="1:6" ht="93" x14ac:dyDescent="0.35">
      <c r="A168" s="25" t="s">
        <v>199</v>
      </c>
      <c r="B168" s="25" t="s">
        <v>2</v>
      </c>
      <c r="C168" s="26" t="s">
        <v>202</v>
      </c>
      <c r="D168" s="27">
        <v>46237.833333333299</v>
      </c>
      <c r="E168" s="27">
        <v>46326.25</v>
      </c>
      <c r="F168" s="26" t="s">
        <v>201</v>
      </c>
    </row>
    <row r="169" spans="1:6" ht="77.5" x14ac:dyDescent="0.35">
      <c r="A169" s="25" t="s">
        <v>182</v>
      </c>
      <c r="B169" s="25" t="s">
        <v>21</v>
      </c>
      <c r="C169" s="26" t="s">
        <v>183</v>
      </c>
      <c r="D169" s="27">
        <v>46286.833333333299</v>
      </c>
      <c r="E169" s="27">
        <v>46287.25</v>
      </c>
      <c r="F169" s="26" t="s">
        <v>184</v>
      </c>
    </row>
    <row r="170" spans="1:6" ht="77.5" x14ac:dyDescent="0.35">
      <c r="A170" s="25" t="s">
        <v>163</v>
      </c>
      <c r="B170" s="25" t="s">
        <v>4</v>
      </c>
      <c r="C170" s="26" t="s">
        <v>164</v>
      </c>
      <c r="D170" s="27">
        <v>46286.833333333299</v>
      </c>
      <c r="E170" s="27">
        <v>46287.25</v>
      </c>
      <c r="F170" s="26" t="s">
        <v>165</v>
      </c>
    </row>
    <row r="171" spans="1:6" ht="77.5" x14ac:dyDescent="0.35">
      <c r="A171" s="25" t="s">
        <v>163</v>
      </c>
      <c r="B171" s="25" t="s">
        <v>4</v>
      </c>
      <c r="C171" s="26" t="s">
        <v>166</v>
      </c>
      <c r="D171" s="27">
        <v>46286.833333333299</v>
      </c>
      <c r="E171" s="27">
        <v>46287.25</v>
      </c>
      <c r="F171" s="26" t="s">
        <v>165</v>
      </c>
    </row>
    <row r="172" spans="1:6" ht="77.5" x14ac:dyDescent="0.35">
      <c r="A172" s="25" t="s">
        <v>163</v>
      </c>
      <c r="B172" s="25" t="s">
        <v>4</v>
      </c>
      <c r="C172" s="26" t="s">
        <v>167</v>
      </c>
      <c r="D172" s="27">
        <v>46286.833333333299</v>
      </c>
      <c r="E172" s="27">
        <v>46287.25</v>
      </c>
      <c r="F172" s="26" t="s">
        <v>165</v>
      </c>
    </row>
    <row r="173" spans="1:6" ht="77.5" x14ac:dyDescent="0.35">
      <c r="A173" s="25" t="s">
        <v>163</v>
      </c>
      <c r="B173" s="25" t="s">
        <v>4</v>
      </c>
      <c r="C173" s="26" t="s">
        <v>172</v>
      </c>
      <c r="D173" s="27">
        <v>46286.833333333299</v>
      </c>
      <c r="E173" s="27">
        <v>46287.25</v>
      </c>
      <c r="F173" s="26" t="s">
        <v>173</v>
      </c>
    </row>
    <row r="174" spans="1:6" ht="77.5" x14ac:dyDescent="0.35">
      <c r="A174" s="25" t="s">
        <v>163</v>
      </c>
      <c r="B174" s="25" t="s">
        <v>4</v>
      </c>
      <c r="C174" s="26" t="s">
        <v>174</v>
      </c>
      <c r="D174" s="27">
        <v>46286.833333333299</v>
      </c>
      <c r="E174" s="27">
        <v>46287.25</v>
      </c>
      <c r="F174" s="26" t="s">
        <v>173</v>
      </c>
    </row>
    <row r="175" spans="1:6" ht="77.5" x14ac:dyDescent="0.35">
      <c r="A175" s="25" t="s">
        <v>163</v>
      </c>
      <c r="B175" s="25" t="s">
        <v>4</v>
      </c>
      <c r="C175" s="26" t="s">
        <v>175</v>
      </c>
      <c r="D175" s="27">
        <v>46286.833333333299</v>
      </c>
      <c r="E175" s="27">
        <v>46287.25</v>
      </c>
      <c r="F175" s="26" t="s">
        <v>173</v>
      </c>
    </row>
    <row r="176" spans="1:6" ht="77.5" x14ac:dyDescent="0.35">
      <c r="A176" s="25" t="s">
        <v>163</v>
      </c>
      <c r="B176" s="25" t="s">
        <v>4</v>
      </c>
      <c r="C176" s="26" t="s">
        <v>176</v>
      </c>
      <c r="D176" s="27">
        <v>46286.833333333299</v>
      </c>
      <c r="E176" s="27">
        <v>46287.25</v>
      </c>
      <c r="F176" s="26" t="s">
        <v>173</v>
      </c>
    </row>
    <row r="177" spans="1:6" ht="77.5" x14ac:dyDescent="0.35">
      <c r="A177" s="25" t="s">
        <v>163</v>
      </c>
      <c r="B177" s="25" t="s">
        <v>4</v>
      </c>
      <c r="C177" s="26" t="s">
        <v>177</v>
      </c>
      <c r="D177" s="27">
        <v>46286.833333333299</v>
      </c>
      <c r="E177" s="27">
        <v>46287.25</v>
      </c>
      <c r="F177" s="26" t="s">
        <v>173</v>
      </c>
    </row>
    <row r="178" spans="1:6" ht="77.5" x14ac:dyDescent="0.35">
      <c r="A178" s="25" t="s">
        <v>168</v>
      </c>
      <c r="B178" s="25" t="s">
        <v>5</v>
      </c>
      <c r="C178" s="26" t="s">
        <v>612</v>
      </c>
      <c r="D178" s="27">
        <v>46286.833333333299</v>
      </c>
      <c r="E178" s="27">
        <v>46287.25</v>
      </c>
      <c r="F178" s="26" t="s">
        <v>613</v>
      </c>
    </row>
    <row r="179" spans="1:6" ht="77.5" x14ac:dyDescent="0.35">
      <c r="A179" s="25" t="s">
        <v>168</v>
      </c>
      <c r="B179" s="25" t="s">
        <v>5</v>
      </c>
      <c r="C179" s="26" t="s">
        <v>614</v>
      </c>
      <c r="D179" s="27">
        <v>46286.833333333299</v>
      </c>
      <c r="E179" s="27">
        <v>46287.25</v>
      </c>
      <c r="F179" s="26" t="s">
        <v>613</v>
      </c>
    </row>
    <row r="180" spans="1:6" ht="77.5" x14ac:dyDescent="0.35">
      <c r="A180" s="25" t="s">
        <v>168</v>
      </c>
      <c r="B180" s="25" t="s">
        <v>5</v>
      </c>
      <c r="C180" s="26" t="s">
        <v>615</v>
      </c>
      <c r="D180" s="27">
        <v>46286.833333333299</v>
      </c>
      <c r="E180" s="27">
        <v>46287.25</v>
      </c>
      <c r="F180" s="26" t="s">
        <v>613</v>
      </c>
    </row>
    <row r="181" spans="1:6" ht="77.5" x14ac:dyDescent="0.35">
      <c r="A181" s="25" t="s">
        <v>168</v>
      </c>
      <c r="B181" s="25" t="s">
        <v>5</v>
      </c>
      <c r="C181" s="26" t="s">
        <v>616</v>
      </c>
      <c r="D181" s="27">
        <v>46286.833333333299</v>
      </c>
      <c r="E181" s="27">
        <v>46287.25</v>
      </c>
      <c r="F181" s="26" t="s">
        <v>613</v>
      </c>
    </row>
    <row r="182" spans="1:6" ht="77.5" x14ac:dyDescent="0.35">
      <c r="A182" s="25" t="s">
        <v>232</v>
      </c>
      <c r="B182" s="25" t="s">
        <v>5</v>
      </c>
      <c r="C182" s="26" t="s">
        <v>233</v>
      </c>
      <c r="D182" s="27">
        <v>46286.833333333299</v>
      </c>
      <c r="E182" s="27">
        <v>46287.25</v>
      </c>
      <c r="F182" s="26" t="s">
        <v>234</v>
      </c>
    </row>
    <row r="183" spans="1:6" ht="77.5" x14ac:dyDescent="0.35">
      <c r="A183" s="25" t="s">
        <v>232</v>
      </c>
      <c r="B183" s="25" t="s">
        <v>5</v>
      </c>
      <c r="C183" s="26" t="s">
        <v>235</v>
      </c>
      <c r="D183" s="27">
        <v>46286.833333333299</v>
      </c>
      <c r="E183" s="27">
        <v>46287.25</v>
      </c>
      <c r="F183" s="26" t="s">
        <v>234</v>
      </c>
    </row>
    <row r="184" spans="1:6" ht="77.5" x14ac:dyDescent="0.35">
      <c r="A184" s="25" t="s">
        <v>232</v>
      </c>
      <c r="B184" s="25" t="s">
        <v>5</v>
      </c>
      <c r="C184" s="26" t="s">
        <v>236</v>
      </c>
      <c r="D184" s="27">
        <v>46286.833333333299</v>
      </c>
      <c r="E184" s="27">
        <v>46287.25</v>
      </c>
      <c r="F184" s="26" t="s">
        <v>234</v>
      </c>
    </row>
    <row r="185" spans="1:6" ht="77.5" x14ac:dyDescent="0.35">
      <c r="A185" s="25" t="s">
        <v>232</v>
      </c>
      <c r="B185" s="25" t="s">
        <v>5</v>
      </c>
      <c r="C185" s="26" t="s">
        <v>237</v>
      </c>
      <c r="D185" s="27">
        <v>46286.833333333299</v>
      </c>
      <c r="E185" s="27">
        <v>46287.25</v>
      </c>
      <c r="F185" s="26" t="s">
        <v>234</v>
      </c>
    </row>
    <row r="186" spans="1:6" ht="77.5" x14ac:dyDescent="0.35">
      <c r="A186" s="25" t="s">
        <v>232</v>
      </c>
      <c r="B186" s="25" t="s">
        <v>5</v>
      </c>
      <c r="C186" s="26" t="s">
        <v>238</v>
      </c>
      <c r="D186" s="27">
        <v>46286.833333333299</v>
      </c>
      <c r="E186" s="27">
        <v>46287.25</v>
      </c>
      <c r="F186" s="26" t="s">
        <v>234</v>
      </c>
    </row>
    <row r="187" spans="1:6" ht="77.5" x14ac:dyDescent="0.35">
      <c r="A187" s="25" t="s">
        <v>58</v>
      </c>
      <c r="B187" s="25" t="s">
        <v>2</v>
      </c>
      <c r="C187" s="26" t="s">
        <v>59</v>
      </c>
      <c r="D187" s="27">
        <v>46286.875</v>
      </c>
      <c r="E187" s="27">
        <v>46287.208333333299</v>
      </c>
      <c r="F187" s="26" t="s">
        <v>60</v>
      </c>
    </row>
    <row r="188" spans="1:6" ht="77.5" x14ac:dyDescent="0.35">
      <c r="A188" s="25" t="s">
        <v>58</v>
      </c>
      <c r="B188" s="25" t="s">
        <v>6</v>
      </c>
      <c r="C188" s="26" t="s">
        <v>589</v>
      </c>
      <c r="D188" s="27">
        <v>46286.833333333299</v>
      </c>
      <c r="E188" s="27">
        <v>46287.25</v>
      </c>
      <c r="F188" s="26" t="s">
        <v>590</v>
      </c>
    </row>
    <row r="189" spans="1:6" ht="62" x14ac:dyDescent="0.35">
      <c r="A189" s="25" t="s">
        <v>58</v>
      </c>
      <c r="B189" s="25" t="s">
        <v>2</v>
      </c>
      <c r="C189" s="26" t="s">
        <v>107</v>
      </c>
      <c r="D189" s="27">
        <v>46286.833333333299</v>
      </c>
      <c r="E189" s="27">
        <v>46287.25</v>
      </c>
      <c r="F189" s="26" t="s">
        <v>108</v>
      </c>
    </row>
    <row r="190" spans="1:6" ht="93" x14ac:dyDescent="0.35">
      <c r="A190" s="25" t="s">
        <v>58</v>
      </c>
      <c r="B190" s="25" t="s">
        <v>2</v>
      </c>
      <c r="C190" s="26" t="s">
        <v>135</v>
      </c>
      <c r="D190" s="27">
        <v>46286.833333333299</v>
      </c>
      <c r="E190" s="27">
        <v>46287.25</v>
      </c>
      <c r="F190" s="26" t="s">
        <v>136</v>
      </c>
    </row>
    <row r="191" spans="1:6" ht="93" x14ac:dyDescent="0.35">
      <c r="A191" s="25" t="s">
        <v>58</v>
      </c>
      <c r="B191" s="25" t="s">
        <v>2</v>
      </c>
      <c r="C191" s="26" t="s">
        <v>137</v>
      </c>
      <c r="D191" s="27">
        <v>46286.833333333299</v>
      </c>
      <c r="E191" s="27">
        <v>46287.25</v>
      </c>
      <c r="F191" s="26" t="s">
        <v>136</v>
      </c>
    </row>
    <row r="192" spans="1:6" ht="93" x14ac:dyDescent="0.35">
      <c r="A192" s="25" t="s">
        <v>58</v>
      </c>
      <c r="B192" s="25" t="s">
        <v>2</v>
      </c>
      <c r="C192" s="26" t="s">
        <v>138</v>
      </c>
      <c r="D192" s="27">
        <v>46286.833333333299</v>
      </c>
      <c r="E192" s="27">
        <v>46287.25</v>
      </c>
      <c r="F192" s="26" t="s">
        <v>136</v>
      </c>
    </row>
    <row r="193" spans="1:6" ht="93" x14ac:dyDescent="0.35">
      <c r="A193" s="25" t="s">
        <v>58</v>
      </c>
      <c r="B193" s="25" t="s">
        <v>6</v>
      </c>
      <c r="C193" s="26" t="s">
        <v>139</v>
      </c>
      <c r="D193" s="27">
        <v>46286.833333333299</v>
      </c>
      <c r="E193" s="27">
        <v>46287.25</v>
      </c>
      <c r="F193" s="26" t="s">
        <v>136</v>
      </c>
    </row>
    <row r="194" spans="1:6" ht="77.5" x14ac:dyDescent="0.35">
      <c r="A194" s="25" t="s">
        <v>58</v>
      </c>
      <c r="B194" s="25" t="s">
        <v>2</v>
      </c>
      <c r="C194" s="26" t="s">
        <v>208</v>
      </c>
      <c r="D194" s="27">
        <v>46286.854166666701</v>
      </c>
      <c r="E194" s="27">
        <v>46287.25</v>
      </c>
      <c r="F194" s="26" t="s">
        <v>209</v>
      </c>
    </row>
    <row r="195" spans="1:6" ht="77.5" x14ac:dyDescent="0.35">
      <c r="A195" s="25" t="s">
        <v>58</v>
      </c>
      <c r="B195" s="25" t="s">
        <v>2</v>
      </c>
      <c r="C195" s="26" t="s">
        <v>210</v>
      </c>
      <c r="D195" s="27">
        <v>46286.854166666701</v>
      </c>
      <c r="E195" s="27">
        <v>46287.25</v>
      </c>
      <c r="F195" s="26" t="s">
        <v>209</v>
      </c>
    </row>
    <row r="196" spans="1:6" ht="77.5" x14ac:dyDescent="0.35">
      <c r="A196" s="25" t="s">
        <v>58</v>
      </c>
      <c r="B196" s="25" t="s">
        <v>2</v>
      </c>
      <c r="C196" s="26" t="s">
        <v>211</v>
      </c>
      <c r="D196" s="27">
        <v>46286.854166666701</v>
      </c>
      <c r="E196" s="27">
        <v>46287.25</v>
      </c>
      <c r="F196" s="26" t="s">
        <v>209</v>
      </c>
    </row>
    <row r="197" spans="1:6" ht="62" x14ac:dyDescent="0.35">
      <c r="A197" s="25" t="s">
        <v>58</v>
      </c>
      <c r="B197" s="25" t="s">
        <v>6</v>
      </c>
      <c r="C197" s="26" t="s">
        <v>626</v>
      </c>
      <c r="D197" s="27">
        <v>46286.916666666701</v>
      </c>
      <c r="E197" s="27">
        <v>46287.208333333299</v>
      </c>
      <c r="F197" s="26" t="s">
        <v>627</v>
      </c>
    </row>
    <row r="198" spans="1:6" ht="62" x14ac:dyDescent="0.35">
      <c r="A198" s="25" t="s">
        <v>58</v>
      </c>
      <c r="B198" s="25" t="s">
        <v>6</v>
      </c>
      <c r="C198" s="26" t="s">
        <v>628</v>
      </c>
      <c r="D198" s="27">
        <v>46286.916666666701</v>
      </c>
      <c r="E198" s="27">
        <v>46287.208333333299</v>
      </c>
      <c r="F198" s="26" t="s">
        <v>627</v>
      </c>
    </row>
    <row r="199" spans="1:6" ht="62" x14ac:dyDescent="0.35">
      <c r="A199" s="25" t="s">
        <v>58</v>
      </c>
      <c r="B199" s="25" t="s">
        <v>6</v>
      </c>
      <c r="C199" s="26" t="s">
        <v>629</v>
      </c>
      <c r="D199" s="27">
        <v>46286.916666666701</v>
      </c>
      <c r="E199" s="27">
        <v>46287.208333333299</v>
      </c>
      <c r="F199" s="26" t="s">
        <v>627</v>
      </c>
    </row>
    <row r="200" spans="1:6" ht="46.5" x14ac:dyDescent="0.35">
      <c r="A200" s="25" t="s">
        <v>58</v>
      </c>
      <c r="B200" s="25" t="s">
        <v>2</v>
      </c>
      <c r="C200" s="26" t="s">
        <v>445</v>
      </c>
      <c r="D200" s="27">
        <v>46286.916666666701</v>
      </c>
      <c r="E200" s="27">
        <v>46287.229166666701</v>
      </c>
      <c r="F200" s="26" t="s">
        <v>446</v>
      </c>
    </row>
    <row r="201" spans="1:6" ht="46.5" x14ac:dyDescent="0.35">
      <c r="A201" s="25" t="s">
        <v>31</v>
      </c>
      <c r="B201" s="25" t="s">
        <v>2</v>
      </c>
      <c r="C201" s="26" t="s">
        <v>553</v>
      </c>
      <c r="D201" s="27">
        <v>46286.875</v>
      </c>
      <c r="E201" s="27">
        <v>46287.208333333299</v>
      </c>
      <c r="F201" s="26" t="s">
        <v>33</v>
      </c>
    </row>
    <row r="202" spans="1:6" ht="77.5" x14ac:dyDescent="0.35">
      <c r="A202" s="25" t="s">
        <v>31</v>
      </c>
      <c r="B202" s="25" t="s">
        <v>2</v>
      </c>
      <c r="C202" s="26" t="s">
        <v>432</v>
      </c>
      <c r="D202" s="27">
        <v>46286.916666666701</v>
      </c>
      <c r="E202" s="27">
        <v>46287.229166666701</v>
      </c>
      <c r="F202" s="26" t="s">
        <v>433</v>
      </c>
    </row>
    <row r="203" spans="1:6" ht="77.5" x14ac:dyDescent="0.35">
      <c r="A203" s="25" t="s">
        <v>215</v>
      </c>
      <c r="B203" s="25" t="s">
        <v>2</v>
      </c>
      <c r="C203" s="26" t="s">
        <v>632</v>
      </c>
      <c r="D203" s="27">
        <v>46286.833333333299</v>
      </c>
      <c r="E203" s="27">
        <v>46287.208333333299</v>
      </c>
      <c r="F203" s="26" t="s">
        <v>633</v>
      </c>
    </row>
    <row r="204" spans="1:6" ht="77.5" x14ac:dyDescent="0.35">
      <c r="A204" s="25" t="s">
        <v>215</v>
      </c>
      <c r="B204" s="25" t="s">
        <v>2</v>
      </c>
      <c r="C204" s="26" t="s">
        <v>634</v>
      </c>
      <c r="D204" s="27">
        <v>46286.833333333299</v>
      </c>
      <c r="E204" s="27">
        <v>46287.208333333299</v>
      </c>
      <c r="F204" s="26" t="s">
        <v>633</v>
      </c>
    </row>
    <row r="205" spans="1:6" ht="77.5" x14ac:dyDescent="0.35">
      <c r="A205" s="25" t="s">
        <v>215</v>
      </c>
      <c r="B205" s="25" t="s">
        <v>2</v>
      </c>
      <c r="C205" s="26" t="s">
        <v>635</v>
      </c>
      <c r="D205" s="27">
        <v>46286.833333333299</v>
      </c>
      <c r="E205" s="27">
        <v>46287.208333333299</v>
      </c>
      <c r="F205" s="26" t="s">
        <v>633</v>
      </c>
    </row>
    <row r="206" spans="1:6" ht="77.5" x14ac:dyDescent="0.35">
      <c r="A206" s="25" t="s">
        <v>215</v>
      </c>
      <c r="B206" s="25" t="s">
        <v>2</v>
      </c>
      <c r="C206" s="26" t="s">
        <v>636</v>
      </c>
      <c r="D206" s="27">
        <v>46286.833333333299</v>
      </c>
      <c r="E206" s="27">
        <v>46287.208333333299</v>
      </c>
      <c r="F206" s="26" t="s">
        <v>633</v>
      </c>
    </row>
    <row r="207" spans="1:6" ht="108.5" x14ac:dyDescent="0.35">
      <c r="A207" s="25" t="s">
        <v>157</v>
      </c>
      <c r="B207" s="25" t="s">
        <v>5</v>
      </c>
      <c r="C207" s="26" t="s">
        <v>158</v>
      </c>
      <c r="D207" s="27">
        <v>46286.833333333299</v>
      </c>
      <c r="E207" s="27">
        <v>46287.25</v>
      </c>
      <c r="F207" s="26" t="s">
        <v>159</v>
      </c>
    </row>
    <row r="208" spans="1:6" ht="108.5" x14ac:dyDescent="0.35">
      <c r="A208" s="25" t="s">
        <v>157</v>
      </c>
      <c r="B208" s="25" t="s">
        <v>5</v>
      </c>
      <c r="C208" s="26" t="s">
        <v>162</v>
      </c>
      <c r="D208" s="27">
        <v>46286.833333333299</v>
      </c>
      <c r="E208" s="27">
        <v>46287.25</v>
      </c>
      <c r="F208" s="26" t="s">
        <v>159</v>
      </c>
    </row>
    <row r="209" spans="1:6" ht="108.5" x14ac:dyDescent="0.35">
      <c r="A209" s="25" t="s">
        <v>160</v>
      </c>
      <c r="B209" s="25" t="s">
        <v>6</v>
      </c>
      <c r="C209" s="26" t="s">
        <v>161</v>
      </c>
      <c r="D209" s="27">
        <v>46286.833333333299</v>
      </c>
      <c r="E209" s="27">
        <v>46287.25</v>
      </c>
      <c r="F209" s="26" t="s">
        <v>159</v>
      </c>
    </row>
    <row r="210" spans="1:6" ht="46.5" x14ac:dyDescent="0.35">
      <c r="A210" s="25" t="s">
        <v>416</v>
      </c>
      <c r="B210" s="25" t="s">
        <v>5</v>
      </c>
      <c r="C210" s="26" t="s">
        <v>417</v>
      </c>
      <c r="D210" s="27">
        <v>46286.875</v>
      </c>
      <c r="E210" s="27">
        <v>46287.25</v>
      </c>
      <c r="F210" s="26" t="s">
        <v>418</v>
      </c>
    </row>
    <row r="211" spans="1:6" ht="31" x14ac:dyDescent="0.35">
      <c r="A211" s="25" t="s">
        <v>391</v>
      </c>
      <c r="B211" s="25" t="s">
        <v>5</v>
      </c>
      <c r="C211" s="26" t="s">
        <v>392</v>
      </c>
      <c r="D211" s="27">
        <v>46286.833333333299</v>
      </c>
      <c r="E211" s="27">
        <v>46287.25</v>
      </c>
      <c r="F211" s="26" t="s">
        <v>393</v>
      </c>
    </row>
    <row r="212" spans="1:6" ht="31" x14ac:dyDescent="0.35">
      <c r="A212" s="25" t="s">
        <v>391</v>
      </c>
      <c r="B212" s="25" t="s">
        <v>5</v>
      </c>
      <c r="C212" s="26" t="s">
        <v>394</v>
      </c>
      <c r="D212" s="27">
        <v>46286.833333333299</v>
      </c>
      <c r="E212" s="27">
        <v>46287.25</v>
      </c>
      <c r="F212" s="26" t="s">
        <v>393</v>
      </c>
    </row>
    <row r="213" spans="1:6" ht="62" x14ac:dyDescent="0.35">
      <c r="A213" s="25" t="s">
        <v>391</v>
      </c>
      <c r="B213" s="25" t="s">
        <v>5</v>
      </c>
      <c r="C213" s="26" t="s">
        <v>402</v>
      </c>
      <c r="D213" s="27">
        <v>46286.833333333299</v>
      </c>
      <c r="E213" s="27">
        <v>46287.25</v>
      </c>
      <c r="F213" s="26" t="s">
        <v>403</v>
      </c>
    </row>
    <row r="214" spans="1:6" ht="31" x14ac:dyDescent="0.35">
      <c r="A214" s="25" t="s">
        <v>391</v>
      </c>
      <c r="B214" s="25" t="s">
        <v>4</v>
      </c>
      <c r="C214" s="26" t="s">
        <v>698</v>
      </c>
      <c r="D214" s="27">
        <v>46286.833333333299</v>
      </c>
      <c r="E214" s="27">
        <v>46287.208333333299</v>
      </c>
      <c r="F214" s="26" t="s">
        <v>699</v>
      </c>
    </row>
    <row r="215" spans="1:6" ht="31" x14ac:dyDescent="0.35">
      <c r="A215" s="25" t="s">
        <v>391</v>
      </c>
      <c r="B215" s="25" t="s">
        <v>4</v>
      </c>
      <c r="C215" s="26" t="s">
        <v>700</v>
      </c>
      <c r="D215" s="27">
        <v>46286.833333333299</v>
      </c>
      <c r="E215" s="27">
        <v>46287.208333333299</v>
      </c>
      <c r="F215" s="26" t="s">
        <v>699</v>
      </c>
    </row>
    <row r="216" spans="1:6" ht="46.5" x14ac:dyDescent="0.35">
      <c r="A216" s="25" t="s">
        <v>430</v>
      </c>
      <c r="B216" s="25" t="s">
        <v>7</v>
      </c>
      <c r="C216" s="26" t="s">
        <v>706</v>
      </c>
      <c r="D216" s="27">
        <v>46286.916666666701</v>
      </c>
      <c r="E216" s="27">
        <v>46287.229166666701</v>
      </c>
      <c r="F216" s="26" t="s">
        <v>705</v>
      </c>
    </row>
    <row r="217" spans="1:6" ht="62" x14ac:dyDescent="0.35">
      <c r="A217" s="25" t="s">
        <v>430</v>
      </c>
      <c r="B217" s="25" t="s">
        <v>7</v>
      </c>
      <c r="C217" s="26" t="s">
        <v>453</v>
      </c>
      <c r="D217" s="27">
        <v>46286.916666666701</v>
      </c>
      <c r="E217" s="27">
        <v>46287.229166666701</v>
      </c>
      <c r="F217" s="26" t="s">
        <v>454</v>
      </c>
    </row>
    <row r="218" spans="1:6" ht="77.5" x14ac:dyDescent="0.35">
      <c r="A218" s="25" t="s">
        <v>430</v>
      </c>
      <c r="B218" s="25" t="s">
        <v>7</v>
      </c>
      <c r="C218" s="26" t="s">
        <v>455</v>
      </c>
      <c r="D218" s="27">
        <v>46286.916666666701</v>
      </c>
      <c r="E218" s="27">
        <v>46287.229166666701</v>
      </c>
      <c r="F218" s="26" t="s">
        <v>456</v>
      </c>
    </row>
    <row r="219" spans="1:6" ht="62" x14ac:dyDescent="0.35">
      <c r="A219" s="25" t="s">
        <v>430</v>
      </c>
      <c r="B219" s="25" t="s">
        <v>7</v>
      </c>
      <c r="C219" s="26" t="s">
        <v>710</v>
      </c>
      <c r="D219" s="27">
        <v>46286.916666666701</v>
      </c>
      <c r="E219" s="27">
        <v>46287.229166666701</v>
      </c>
      <c r="F219" s="26" t="s">
        <v>711</v>
      </c>
    </row>
    <row r="220" spans="1:6" ht="62" x14ac:dyDescent="0.35">
      <c r="A220" s="25" t="s">
        <v>430</v>
      </c>
      <c r="B220" s="25" t="s">
        <v>7</v>
      </c>
      <c r="C220" s="26" t="s">
        <v>712</v>
      </c>
      <c r="D220" s="27">
        <v>46286.916666666701</v>
      </c>
      <c r="E220" s="27">
        <v>46287.229166666701</v>
      </c>
      <c r="F220" s="26" t="s">
        <v>713</v>
      </c>
    </row>
    <row r="221" spans="1:6" ht="77.5" x14ac:dyDescent="0.35">
      <c r="A221" s="25" t="s">
        <v>707</v>
      </c>
      <c r="B221" s="25" t="s">
        <v>4</v>
      </c>
      <c r="C221" s="26" t="s">
        <v>708</v>
      </c>
      <c r="D221" s="27">
        <v>46286.916666666701</v>
      </c>
      <c r="E221" s="27">
        <v>46287.229166666701</v>
      </c>
      <c r="F221" s="26" t="s">
        <v>709</v>
      </c>
    </row>
    <row r="222" spans="1:6" ht="46.5" x14ac:dyDescent="0.35">
      <c r="A222" s="25" t="s">
        <v>370</v>
      </c>
      <c r="B222" s="25" t="s">
        <v>5</v>
      </c>
      <c r="C222" s="26" t="s">
        <v>690</v>
      </c>
      <c r="D222" s="27">
        <v>46286.875</v>
      </c>
      <c r="E222" s="27">
        <v>46287.25</v>
      </c>
      <c r="F222" s="26" t="s">
        <v>372</v>
      </c>
    </row>
    <row r="223" spans="1:6" ht="46.5" x14ac:dyDescent="0.35">
      <c r="A223" s="25" t="s">
        <v>370</v>
      </c>
      <c r="B223" s="25" t="s">
        <v>4</v>
      </c>
      <c r="C223" s="26" t="s">
        <v>373</v>
      </c>
      <c r="D223" s="27">
        <v>46286.875</v>
      </c>
      <c r="E223" s="27">
        <v>46287.25</v>
      </c>
      <c r="F223" s="26" t="s">
        <v>374</v>
      </c>
    </row>
    <row r="224" spans="1:6" ht="46.5" x14ac:dyDescent="0.35">
      <c r="A224" s="25" t="s">
        <v>370</v>
      </c>
      <c r="B224" s="25" t="s">
        <v>4</v>
      </c>
      <c r="C224" s="26" t="s">
        <v>375</v>
      </c>
      <c r="D224" s="27">
        <v>46286.875</v>
      </c>
      <c r="E224" s="27">
        <v>46287.25</v>
      </c>
      <c r="F224" s="26" t="s">
        <v>374</v>
      </c>
    </row>
    <row r="225" spans="1:6" ht="62" x14ac:dyDescent="0.35">
      <c r="A225" s="25" t="s">
        <v>351</v>
      </c>
      <c r="B225" s="25" t="s">
        <v>2</v>
      </c>
      <c r="C225" s="26" t="s">
        <v>352</v>
      </c>
      <c r="D225" s="27">
        <v>46237.25</v>
      </c>
      <c r="E225" s="27">
        <v>46692.25</v>
      </c>
      <c r="F225" s="26" t="s">
        <v>353</v>
      </c>
    </row>
    <row r="226" spans="1:6" ht="46.5" x14ac:dyDescent="0.35">
      <c r="A226" s="25" t="s">
        <v>351</v>
      </c>
      <c r="B226" s="25" t="s">
        <v>6</v>
      </c>
      <c r="C226" s="26" t="s">
        <v>679</v>
      </c>
      <c r="D226" s="27">
        <v>46286.875</v>
      </c>
      <c r="E226" s="27">
        <v>46287.25</v>
      </c>
      <c r="F226" s="26" t="s">
        <v>680</v>
      </c>
    </row>
    <row r="227" spans="1:6" ht="46.5" x14ac:dyDescent="0.35">
      <c r="A227" s="25" t="s">
        <v>351</v>
      </c>
      <c r="B227" s="25" t="s">
        <v>2</v>
      </c>
      <c r="C227" s="26" t="s">
        <v>681</v>
      </c>
      <c r="D227" s="27">
        <v>46286.875</v>
      </c>
      <c r="E227" s="27">
        <v>46287.25</v>
      </c>
      <c r="F227" s="26" t="s">
        <v>680</v>
      </c>
    </row>
    <row r="228" spans="1:6" ht="46.5" x14ac:dyDescent="0.35">
      <c r="A228" s="25" t="s">
        <v>351</v>
      </c>
      <c r="B228" s="25" t="s">
        <v>6</v>
      </c>
      <c r="C228" s="26" t="s">
        <v>682</v>
      </c>
      <c r="D228" s="27">
        <v>46286.875</v>
      </c>
      <c r="E228" s="27">
        <v>46287.25</v>
      </c>
      <c r="F228" s="26" t="s">
        <v>680</v>
      </c>
    </row>
    <row r="229" spans="1:6" ht="31" x14ac:dyDescent="0.35">
      <c r="A229" s="25" t="s">
        <v>351</v>
      </c>
      <c r="B229" s="25" t="s">
        <v>2</v>
      </c>
      <c r="C229" s="26" t="s">
        <v>691</v>
      </c>
      <c r="D229" s="27">
        <v>46286.875</v>
      </c>
      <c r="E229" s="27">
        <v>46287.25</v>
      </c>
      <c r="F229" s="26" t="s">
        <v>692</v>
      </c>
    </row>
    <row r="230" spans="1:6" ht="46.5" x14ac:dyDescent="0.35">
      <c r="A230" s="25" t="s">
        <v>503</v>
      </c>
      <c r="B230" s="25" t="s">
        <v>6</v>
      </c>
      <c r="C230" s="26" t="s">
        <v>716</v>
      </c>
      <c r="D230" s="27">
        <v>46286.833333333299</v>
      </c>
      <c r="E230" s="27">
        <v>46287.25</v>
      </c>
      <c r="F230" s="26" t="s">
        <v>717</v>
      </c>
    </row>
    <row r="231" spans="1:6" ht="46.5" x14ac:dyDescent="0.35">
      <c r="A231" s="25" t="s">
        <v>503</v>
      </c>
      <c r="B231" s="25" t="s">
        <v>6</v>
      </c>
      <c r="C231" s="26" t="s">
        <v>718</v>
      </c>
      <c r="D231" s="27">
        <v>46286.854166666701</v>
      </c>
      <c r="E231" s="27">
        <v>46287.25</v>
      </c>
      <c r="F231" s="26" t="s">
        <v>717</v>
      </c>
    </row>
    <row r="232" spans="1:6" ht="46.5" x14ac:dyDescent="0.35">
      <c r="A232" s="25" t="s">
        <v>442</v>
      </c>
      <c r="B232" s="25" t="s">
        <v>5</v>
      </c>
      <c r="C232" s="26" t="s">
        <v>443</v>
      </c>
      <c r="D232" s="27">
        <v>46286.916666666701</v>
      </c>
      <c r="E232" s="27">
        <v>46287.229166666701</v>
      </c>
      <c r="F232" s="26" t="s">
        <v>444</v>
      </c>
    </row>
    <row r="233" spans="1:6" ht="46.5" x14ac:dyDescent="0.35">
      <c r="A233" s="25" t="s">
        <v>442</v>
      </c>
      <c r="B233" s="25" t="s">
        <v>4</v>
      </c>
      <c r="C233" s="26" t="s">
        <v>451</v>
      </c>
      <c r="D233" s="27">
        <v>46286.916666666701</v>
      </c>
      <c r="E233" s="27">
        <v>46287.229166666701</v>
      </c>
      <c r="F233" s="26" t="s">
        <v>452</v>
      </c>
    </row>
    <row r="234" spans="1:6" ht="62" x14ac:dyDescent="0.35">
      <c r="A234" s="25" t="s">
        <v>73</v>
      </c>
      <c r="B234" s="25" t="s">
        <v>6</v>
      </c>
      <c r="C234" s="26" t="s">
        <v>74</v>
      </c>
      <c r="D234" s="27">
        <v>46286.927083333299</v>
      </c>
      <c r="E234" s="27">
        <v>46287.25</v>
      </c>
      <c r="F234" s="26" t="s">
        <v>75</v>
      </c>
    </row>
    <row r="235" spans="1:6" ht="77.5" x14ac:dyDescent="0.35">
      <c r="A235" s="25" t="s">
        <v>73</v>
      </c>
      <c r="B235" s="25" t="s">
        <v>6</v>
      </c>
      <c r="C235" s="26" t="s">
        <v>574</v>
      </c>
      <c r="D235" s="27">
        <v>46286.927083333299</v>
      </c>
      <c r="E235" s="27">
        <v>46287.25</v>
      </c>
      <c r="F235" s="26" t="s">
        <v>575</v>
      </c>
    </row>
    <row r="236" spans="1:6" ht="62" x14ac:dyDescent="0.35">
      <c r="A236" s="25" t="s">
        <v>73</v>
      </c>
      <c r="B236" s="25" t="s">
        <v>2</v>
      </c>
      <c r="C236" s="26" t="s">
        <v>576</v>
      </c>
      <c r="D236" s="27">
        <v>46286.927083333299</v>
      </c>
      <c r="E236" s="27">
        <v>46287.25</v>
      </c>
      <c r="F236" s="26" t="s">
        <v>577</v>
      </c>
    </row>
    <row r="237" spans="1:6" ht="77.5" x14ac:dyDescent="0.35">
      <c r="A237" s="25" t="s">
        <v>73</v>
      </c>
      <c r="B237" s="25" t="s">
        <v>2</v>
      </c>
      <c r="C237" s="26" t="s">
        <v>578</v>
      </c>
      <c r="D237" s="27">
        <v>46286.927083333299</v>
      </c>
      <c r="E237" s="27">
        <v>46287.25</v>
      </c>
      <c r="F237" s="26" t="s">
        <v>579</v>
      </c>
    </row>
    <row r="238" spans="1:6" ht="77.5" x14ac:dyDescent="0.35">
      <c r="A238" s="25" t="s">
        <v>73</v>
      </c>
      <c r="B238" s="25" t="s">
        <v>2</v>
      </c>
      <c r="C238" s="26" t="s">
        <v>580</v>
      </c>
      <c r="D238" s="27">
        <v>46286.927083333299</v>
      </c>
      <c r="E238" s="27">
        <v>46287.25</v>
      </c>
      <c r="F238" s="26" t="s">
        <v>579</v>
      </c>
    </row>
    <row r="239" spans="1:6" ht="77.5" x14ac:dyDescent="0.35">
      <c r="A239" s="25" t="s">
        <v>73</v>
      </c>
      <c r="B239" s="25" t="s">
        <v>2</v>
      </c>
      <c r="C239" s="26" t="s">
        <v>581</v>
      </c>
      <c r="D239" s="27">
        <v>46286.927083333299</v>
      </c>
      <c r="E239" s="27">
        <v>46287.25</v>
      </c>
      <c r="F239" s="26" t="s">
        <v>579</v>
      </c>
    </row>
    <row r="240" spans="1:6" ht="77.5" x14ac:dyDescent="0.35">
      <c r="A240" s="25" t="s">
        <v>528</v>
      </c>
      <c r="B240" s="25" t="s">
        <v>2</v>
      </c>
      <c r="C240" s="26" t="s">
        <v>529</v>
      </c>
      <c r="D240" s="27">
        <v>46286.875</v>
      </c>
      <c r="E240" s="27">
        <v>46287.25</v>
      </c>
      <c r="F240" s="26" t="s">
        <v>527</v>
      </c>
    </row>
    <row r="241" spans="1:6" ht="77.5" x14ac:dyDescent="0.35">
      <c r="A241" s="25" t="s">
        <v>528</v>
      </c>
      <c r="B241" s="25" t="s">
        <v>6</v>
      </c>
      <c r="C241" s="26" t="s">
        <v>530</v>
      </c>
      <c r="D241" s="27">
        <v>46286.875</v>
      </c>
      <c r="E241" s="27">
        <v>46287.25</v>
      </c>
      <c r="F241" s="26" t="s">
        <v>527</v>
      </c>
    </row>
    <row r="242" spans="1:6" ht="62" x14ac:dyDescent="0.35">
      <c r="A242" s="25" t="s">
        <v>517</v>
      </c>
      <c r="B242" s="25" t="s">
        <v>5</v>
      </c>
      <c r="C242" s="26" t="s">
        <v>518</v>
      </c>
      <c r="D242" s="27">
        <v>46286.833333333299</v>
      </c>
      <c r="E242" s="27">
        <v>46287.25</v>
      </c>
      <c r="F242" s="26" t="s">
        <v>519</v>
      </c>
    </row>
    <row r="243" spans="1:6" ht="77.5" x14ac:dyDescent="0.35">
      <c r="A243" s="25" t="s">
        <v>498</v>
      </c>
      <c r="B243" s="25" t="s">
        <v>6</v>
      </c>
      <c r="C243" s="26" t="s">
        <v>719</v>
      </c>
      <c r="D243" s="27">
        <v>46286.875</v>
      </c>
      <c r="E243" s="27">
        <v>46287.25</v>
      </c>
      <c r="F243" s="26" t="s">
        <v>720</v>
      </c>
    </row>
    <row r="244" spans="1:6" ht="46.5" x14ac:dyDescent="0.35">
      <c r="A244" s="25" t="s">
        <v>498</v>
      </c>
      <c r="B244" s="25" t="s">
        <v>2</v>
      </c>
      <c r="C244" s="26" t="s">
        <v>723</v>
      </c>
      <c r="D244" s="27">
        <v>46286.875</v>
      </c>
      <c r="E244" s="27">
        <v>46287.25</v>
      </c>
      <c r="F244" s="26" t="s">
        <v>724</v>
      </c>
    </row>
    <row r="245" spans="1:6" ht="77.5" x14ac:dyDescent="0.35">
      <c r="A245" s="25" t="s">
        <v>498</v>
      </c>
      <c r="B245" s="25" t="s">
        <v>6</v>
      </c>
      <c r="C245" s="26" t="s">
        <v>536</v>
      </c>
      <c r="D245" s="27">
        <v>46286.875</v>
      </c>
      <c r="E245" s="27">
        <v>46287.25</v>
      </c>
      <c r="F245" s="26" t="s">
        <v>535</v>
      </c>
    </row>
    <row r="246" spans="1:6" ht="77.5" x14ac:dyDescent="0.35">
      <c r="A246" s="25" t="s">
        <v>498</v>
      </c>
      <c r="B246" s="25" t="s">
        <v>21</v>
      </c>
      <c r="C246" s="26" t="s">
        <v>537</v>
      </c>
      <c r="D246" s="27">
        <v>46286.875</v>
      </c>
      <c r="E246" s="27">
        <v>46287.25</v>
      </c>
      <c r="F246" s="26" t="s">
        <v>535</v>
      </c>
    </row>
    <row r="247" spans="1:6" ht="77.5" x14ac:dyDescent="0.35">
      <c r="A247" s="25" t="s">
        <v>498</v>
      </c>
      <c r="B247" s="25" t="s">
        <v>6</v>
      </c>
      <c r="C247" s="26" t="s">
        <v>538</v>
      </c>
      <c r="D247" s="27">
        <v>46286.875</v>
      </c>
      <c r="E247" s="27">
        <v>46287.25</v>
      </c>
      <c r="F247" s="26" t="s">
        <v>535</v>
      </c>
    </row>
    <row r="248" spans="1:6" ht="46.5" x14ac:dyDescent="0.35">
      <c r="A248" s="25" t="s">
        <v>498</v>
      </c>
      <c r="B248" s="25" t="s">
        <v>6</v>
      </c>
      <c r="C248" s="26" t="s">
        <v>726</v>
      </c>
      <c r="D248" s="27">
        <v>46286.875</v>
      </c>
      <c r="E248" s="27">
        <v>46287.25</v>
      </c>
      <c r="F248" s="26" t="s">
        <v>727</v>
      </c>
    </row>
    <row r="249" spans="1:6" ht="46.5" x14ac:dyDescent="0.35">
      <c r="A249" s="25" t="s">
        <v>266</v>
      </c>
      <c r="B249" s="25" t="s">
        <v>2</v>
      </c>
      <c r="C249" s="26" t="s">
        <v>267</v>
      </c>
      <c r="D249" s="27">
        <v>46286.833333333299</v>
      </c>
      <c r="E249" s="27">
        <v>46287.25</v>
      </c>
      <c r="F249" s="26" t="s">
        <v>265</v>
      </c>
    </row>
    <row r="250" spans="1:6" ht="46.5" x14ac:dyDescent="0.35">
      <c r="A250" s="25" t="s">
        <v>266</v>
      </c>
      <c r="B250" s="25" t="s">
        <v>2</v>
      </c>
      <c r="C250" s="26" t="s">
        <v>268</v>
      </c>
      <c r="D250" s="27">
        <v>46286.833333333299</v>
      </c>
      <c r="E250" s="27">
        <v>46287.25</v>
      </c>
      <c r="F250" s="26" t="s">
        <v>265</v>
      </c>
    </row>
    <row r="251" spans="1:6" ht="46.5" x14ac:dyDescent="0.35">
      <c r="A251" s="25" t="s">
        <v>266</v>
      </c>
      <c r="B251" s="25" t="s">
        <v>2</v>
      </c>
      <c r="C251" s="26" t="s">
        <v>269</v>
      </c>
      <c r="D251" s="27">
        <v>46286.833333333299</v>
      </c>
      <c r="E251" s="27">
        <v>46287.25</v>
      </c>
      <c r="F251" s="26" t="s">
        <v>265</v>
      </c>
    </row>
    <row r="252" spans="1:6" ht="46.5" x14ac:dyDescent="0.35">
      <c r="A252" s="25" t="s">
        <v>266</v>
      </c>
      <c r="B252" s="25" t="s">
        <v>2</v>
      </c>
      <c r="C252" s="26" t="s">
        <v>270</v>
      </c>
      <c r="D252" s="27">
        <v>46286.833333333299</v>
      </c>
      <c r="E252" s="27">
        <v>46287.25</v>
      </c>
      <c r="F252" s="26" t="s">
        <v>265</v>
      </c>
    </row>
    <row r="253" spans="1:6" ht="46.5" x14ac:dyDescent="0.35">
      <c r="A253" s="25" t="s">
        <v>266</v>
      </c>
      <c r="B253" s="25" t="s">
        <v>2</v>
      </c>
      <c r="C253" s="26" t="s">
        <v>271</v>
      </c>
      <c r="D253" s="27">
        <v>46286.833333333299</v>
      </c>
      <c r="E253" s="27">
        <v>46287.25</v>
      </c>
      <c r="F253" s="26" t="s">
        <v>265</v>
      </c>
    </row>
    <row r="254" spans="1:6" ht="46.5" x14ac:dyDescent="0.35">
      <c r="A254" s="25" t="s">
        <v>266</v>
      </c>
      <c r="B254" s="25" t="s">
        <v>2</v>
      </c>
      <c r="C254" s="26" t="s">
        <v>272</v>
      </c>
      <c r="D254" s="27">
        <v>46286.833333333299</v>
      </c>
      <c r="E254" s="27">
        <v>46287.25</v>
      </c>
      <c r="F254" s="26" t="s">
        <v>265</v>
      </c>
    </row>
    <row r="255" spans="1:6" ht="46.5" x14ac:dyDescent="0.35">
      <c r="A255" s="25" t="s">
        <v>266</v>
      </c>
      <c r="B255" s="25" t="s">
        <v>6</v>
      </c>
      <c r="C255" s="26" t="s">
        <v>273</v>
      </c>
      <c r="D255" s="27">
        <v>46286.833333333299</v>
      </c>
      <c r="E255" s="27">
        <v>46287.25</v>
      </c>
      <c r="F255" s="26" t="s">
        <v>274</v>
      </c>
    </row>
    <row r="256" spans="1:6" ht="46.5" x14ac:dyDescent="0.35">
      <c r="A256" s="25" t="s">
        <v>266</v>
      </c>
      <c r="B256" s="25" t="s">
        <v>6</v>
      </c>
      <c r="C256" s="26" t="s">
        <v>275</v>
      </c>
      <c r="D256" s="27">
        <v>46286.833333333299</v>
      </c>
      <c r="E256" s="27">
        <v>46287.25</v>
      </c>
      <c r="F256" s="26" t="s">
        <v>274</v>
      </c>
    </row>
    <row r="257" spans="1:6" ht="46.5" x14ac:dyDescent="0.35">
      <c r="A257" s="25" t="s">
        <v>266</v>
      </c>
      <c r="B257" s="25" t="s">
        <v>6</v>
      </c>
      <c r="C257" s="26" t="s">
        <v>276</v>
      </c>
      <c r="D257" s="27">
        <v>46286.833333333299</v>
      </c>
      <c r="E257" s="27">
        <v>46287.25</v>
      </c>
      <c r="F257" s="26" t="s">
        <v>274</v>
      </c>
    </row>
    <row r="258" spans="1:6" ht="46.5" x14ac:dyDescent="0.35">
      <c r="A258" s="25" t="s">
        <v>266</v>
      </c>
      <c r="B258" s="25" t="s">
        <v>6</v>
      </c>
      <c r="C258" s="26" t="s">
        <v>280</v>
      </c>
      <c r="D258" s="27">
        <v>46286.875</v>
      </c>
      <c r="E258" s="27">
        <v>46287.25</v>
      </c>
      <c r="F258" s="26" t="s">
        <v>279</v>
      </c>
    </row>
    <row r="259" spans="1:6" ht="46.5" x14ac:dyDescent="0.35">
      <c r="A259" s="25" t="s">
        <v>266</v>
      </c>
      <c r="B259" s="25" t="s">
        <v>2</v>
      </c>
      <c r="C259" s="26" t="s">
        <v>281</v>
      </c>
      <c r="D259" s="27">
        <v>46286.875</v>
      </c>
      <c r="E259" s="27">
        <v>46287.25</v>
      </c>
      <c r="F259" s="26" t="s">
        <v>279</v>
      </c>
    </row>
    <row r="260" spans="1:6" ht="62" x14ac:dyDescent="0.35">
      <c r="A260" s="25" t="s">
        <v>266</v>
      </c>
      <c r="B260" s="25" t="s">
        <v>5</v>
      </c>
      <c r="C260" s="26" t="s">
        <v>331</v>
      </c>
      <c r="D260" s="27">
        <v>46286.833333333299</v>
      </c>
      <c r="E260" s="27">
        <v>46287.208333333299</v>
      </c>
      <c r="F260" s="26" t="s">
        <v>332</v>
      </c>
    </row>
    <row r="261" spans="1:6" ht="62" x14ac:dyDescent="0.35">
      <c r="A261" s="25" t="s">
        <v>543</v>
      </c>
      <c r="B261" s="25" t="s">
        <v>4</v>
      </c>
      <c r="C261" s="26" t="s">
        <v>544</v>
      </c>
      <c r="D261" s="27">
        <v>46286.875</v>
      </c>
      <c r="E261" s="27">
        <v>46287.25</v>
      </c>
      <c r="F261" s="26" t="s">
        <v>545</v>
      </c>
    </row>
    <row r="262" spans="1:6" ht="46.5" x14ac:dyDescent="0.35">
      <c r="A262" s="25" t="s">
        <v>263</v>
      </c>
      <c r="B262" s="25" t="s">
        <v>5</v>
      </c>
      <c r="C262" s="26" t="s">
        <v>648</v>
      </c>
      <c r="D262" s="27">
        <v>46286.875</v>
      </c>
      <c r="E262" s="27">
        <v>46287.25</v>
      </c>
      <c r="F262" s="26" t="s">
        <v>649</v>
      </c>
    </row>
    <row r="263" spans="1:6" ht="46.5" x14ac:dyDescent="0.35">
      <c r="A263" s="25" t="s">
        <v>263</v>
      </c>
      <c r="B263" s="25" t="s">
        <v>5</v>
      </c>
      <c r="C263" s="26" t="s">
        <v>650</v>
      </c>
      <c r="D263" s="27">
        <v>46286.875</v>
      </c>
      <c r="E263" s="27">
        <v>46287.25</v>
      </c>
      <c r="F263" s="26" t="s">
        <v>649</v>
      </c>
    </row>
    <row r="264" spans="1:6" ht="46.5" x14ac:dyDescent="0.35">
      <c r="A264" s="25" t="s">
        <v>263</v>
      </c>
      <c r="B264" s="25" t="s">
        <v>5</v>
      </c>
      <c r="C264" s="26" t="s">
        <v>264</v>
      </c>
      <c r="D264" s="27">
        <v>46286.833333333299</v>
      </c>
      <c r="E264" s="27">
        <v>46287.25</v>
      </c>
      <c r="F264" s="26" t="s">
        <v>265</v>
      </c>
    </row>
    <row r="265" spans="1:6" ht="46.5" x14ac:dyDescent="0.35">
      <c r="A265" s="25" t="s">
        <v>263</v>
      </c>
      <c r="B265" s="25" t="s">
        <v>4</v>
      </c>
      <c r="C265" s="26" t="s">
        <v>282</v>
      </c>
      <c r="D265" s="27">
        <v>46286.875</v>
      </c>
      <c r="E265" s="27">
        <v>46287.25</v>
      </c>
      <c r="F265" s="26" t="s">
        <v>279</v>
      </c>
    </row>
    <row r="266" spans="1:6" ht="46.5" x14ac:dyDescent="0.35">
      <c r="A266" s="25" t="s">
        <v>263</v>
      </c>
      <c r="B266" s="25" t="s">
        <v>4</v>
      </c>
      <c r="C266" s="26" t="s">
        <v>283</v>
      </c>
      <c r="D266" s="27">
        <v>46286.875</v>
      </c>
      <c r="E266" s="27">
        <v>46287.25</v>
      </c>
      <c r="F266" s="26" t="s">
        <v>279</v>
      </c>
    </row>
    <row r="267" spans="1:6" ht="46.5" x14ac:dyDescent="0.35">
      <c r="A267" s="25" t="s">
        <v>260</v>
      </c>
      <c r="B267" s="25" t="s">
        <v>6</v>
      </c>
      <c r="C267" s="26" t="s">
        <v>261</v>
      </c>
      <c r="D267" s="27">
        <v>45804.208333333299</v>
      </c>
      <c r="E267" s="27">
        <v>46418.208333333299</v>
      </c>
      <c r="F267" s="26" t="s">
        <v>262</v>
      </c>
    </row>
    <row r="268" spans="1:6" ht="31" x14ac:dyDescent="0.35">
      <c r="A268" s="25" t="s">
        <v>260</v>
      </c>
      <c r="B268" s="25" t="s">
        <v>2</v>
      </c>
      <c r="C268" s="26" t="s">
        <v>319</v>
      </c>
      <c r="D268" s="27">
        <v>46267.833333333299</v>
      </c>
      <c r="E268" s="27">
        <v>46323.25</v>
      </c>
      <c r="F268" s="26" t="s">
        <v>320</v>
      </c>
    </row>
    <row r="269" spans="1:6" ht="77.5" x14ac:dyDescent="0.35">
      <c r="A269" s="25" t="s">
        <v>109</v>
      </c>
      <c r="B269" s="25" t="s">
        <v>6</v>
      </c>
      <c r="C269" s="26" t="s">
        <v>110</v>
      </c>
      <c r="D269" s="27">
        <v>46286.833333333299</v>
      </c>
      <c r="E269" s="27">
        <v>46287.25</v>
      </c>
      <c r="F269" s="26" t="s">
        <v>111</v>
      </c>
    </row>
    <row r="270" spans="1:6" ht="46.5" x14ac:dyDescent="0.35">
      <c r="A270" s="25" t="s">
        <v>109</v>
      </c>
      <c r="B270" s="25" t="s">
        <v>6</v>
      </c>
      <c r="C270" s="26" t="s">
        <v>315</v>
      </c>
      <c r="D270" s="27">
        <v>46286.916666666701</v>
      </c>
      <c r="E270" s="27">
        <v>46287.25</v>
      </c>
      <c r="F270" s="26" t="s">
        <v>316</v>
      </c>
    </row>
    <row r="271" spans="1:6" ht="46.5" x14ac:dyDescent="0.35">
      <c r="A271" s="25" t="s">
        <v>109</v>
      </c>
      <c r="B271" s="25" t="s">
        <v>2</v>
      </c>
      <c r="C271" s="26" t="s">
        <v>666</v>
      </c>
      <c r="D271" s="27">
        <v>46286.958333333299</v>
      </c>
      <c r="E271" s="27">
        <v>46287.25</v>
      </c>
      <c r="F271" s="26" t="s">
        <v>667</v>
      </c>
    </row>
    <row r="272" spans="1:6" ht="46.5" x14ac:dyDescent="0.35">
      <c r="A272" s="25" t="s">
        <v>109</v>
      </c>
      <c r="B272" s="25" t="s">
        <v>6</v>
      </c>
      <c r="C272" s="26" t="s">
        <v>668</v>
      </c>
      <c r="D272" s="27">
        <v>46286.916666666701</v>
      </c>
      <c r="E272" s="27">
        <v>46287.25</v>
      </c>
      <c r="F272" s="26" t="s">
        <v>669</v>
      </c>
    </row>
    <row r="273" spans="1:6" ht="46.5" x14ac:dyDescent="0.35">
      <c r="A273" s="25" t="s">
        <v>109</v>
      </c>
      <c r="B273" s="25" t="s">
        <v>6</v>
      </c>
      <c r="C273" s="26" t="s">
        <v>670</v>
      </c>
      <c r="D273" s="27">
        <v>46286.916666666701</v>
      </c>
      <c r="E273" s="27">
        <v>46287.25</v>
      </c>
      <c r="F273" s="26" t="s">
        <v>669</v>
      </c>
    </row>
    <row r="274" spans="1:6" ht="46.5" x14ac:dyDescent="0.35">
      <c r="A274" s="25" t="s">
        <v>109</v>
      </c>
      <c r="B274" s="25" t="s">
        <v>6</v>
      </c>
      <c r="C274" s="26" t="s">
        <v>671</v>
      </c>
      <c r="D274" s="27">
        <v>46286.916666666701</v>
      </c>
      <c r="E274" s="27">
        <v>46287.25</v>
      </c>
      <c r="F274" s="26" t="s">
        <v>669</v>
      </c>
    </row>
    <row r="275" spans="1:6" ht="46.5" x14ac:dyDescent="0.35">
      <c r="A275" s="25" t="s">
        <v>109</v>
      </c>
      <c r="B275" s="25" t="s">
        <v>6</v>
      </c>
      <c r="C275" s="26" t="s">
        <v>672</v>
      </c>
      <c r="D275" s="27">
        <v>46286.916666666701</v>
      </c>
      <c r="E275" s="27">
        <v>46287.25</v>
      </c>
      <c r="F275" s="26" t="s">
        <v>669</v>
      </c>
    </row>
    <row r="276" spans="1:6" ht="46.5" x14ac:dyDescent="0.35">
      <c r="A276" s="25" t="s">
        <v>109</v>
      </c>
      <c r="B276" s="25" t="s">
        <v>6</v>
      </c>
      <c r="C276" s="26" t="s">
        <v>675</v>
      </c>
      <c r="D276" s="27">
        <v>46286.875</v>
      </c>
      <c r="E276" s="27">
        <v>46287.25</v>
      </c>
      <c r="F276" s="26" t="s">
        <v>676</v>
      </c>
    </row>
    <row r="277" spans="1:6" ht="46.5" x14ac:dyDescent="0.35">
      <c r="A277" s="25" t="s">
        <v>109</v>
      </c>
      <c r="B277" s="25" t="s">
        <v>6</v>
      </c>
      <c r="C277" s="26" t="s">
        <v>677</v>
      </c>
      <c r="D277" s="27">
        <v>46286.833333333299</v>
      </c>
      <c r="E277" s="27">
        <v>46287.208333333299</v>
      </c>
      <c r="F277" s="26" t="s">
        <v>678</v>
      </c>
    </row>
    <row r="278" spans="1:6" ht="77.5" x14ac:dyDescent="0.35">
      <c r="A278" s="25" t="s">
        <v>109</v>
      </c>
      <c r="B278" s="25" t="s">
        <v>6</v>
      </c>
      <c r="C278" s="26" t="s">
        <v>526</v>
      </c>
      <c r="D278" s="27">
        <v>46286.875</v>
      </c>
      <c r="E278" s="27">
        <v>46287.25</v>
      </c>
      <c r="F278" s="26" t="s">
        <v>527</v>
      </c>
    </row>
    <row r="279" spans="1:6" ht="46.5" x14ac:dyDescent="0.35">
      <c r="A279" s="25" t="s">
        <v>305</v>
      </c>
      <c r="B279" s="25" t="s">
        <v>7</v>
      </c>
      <c r="C279" s="26" t="s">
        <v>651</v>
      </c>
      <c r="D279" s="27">
        <v>46286.875</v>
      </c>
      <c r="E279" s="27">
        <v>46287.25</v>
      </c>
      <c r="F279" s="26" t="s">
        <v>652</v>
      </c>
    </row>
    <row r="280" spans="1:6" ht="46.5" x14ac:dyDescent="0.35">
      <c r="A280" s="25" t="s">
        <v>305</v>
      </c>
      <c r="B280" s="25" t="s">
        <v>8</v>
      </c>
      <c r="C280" s="26" t="s">
        <v>306</v>
      </c>
      <c r="D280" s="27">
        <v>46286.875</v>
      </c>
      <c r="E280" s="27">
        <v>46287.25</v>
      </c>
      <c r="F280" s="26" t="s">
        <v>307</v>
      </c>
    </row>
    <row r="281" spans="1:6" ht="46.5" x14ac:dyDescent="0.35">
      <c r="A281" s="25" t="s">
        <v>305</v>
      </c>
      <c r="B281" s="25" t="s">
        <v>7</v>
      </c>
      <c r="C281" s="26" t="s">
        <v>308</v>
      </c>
      <c r="D281" s="27">
        <v>46286.875</v>
      </c>
      <c r="E281" s="27">
        <v>46287.25</v>
      </c>
      <c r="F281" s="26" t="s">
        <v>307</v>
      </c>
    </row>
    <row r="282" spans="1:6" ht="46.5" x14ac:dyDescent="0.35">
      <c r="A282" s="25" t="s">
        <v>305</v>
      </c>
      <c r="B282" s="25" t="s">
        <v>7</v>
      </c>
      <c r="C282" s="26" t="s">
        <v>309</v>
      </c>
      <c r="D282" s="27">
        <v>46286.875</v>
      </c>
      <c r="E282" s="27">
        <v>46287.25</v>
      </c>
      <c r="F282" s="26" t="s">
        <v>310</v>
      </c>
    </row>
    <row r="283" spans="1:6" ht="31" x14ac:dyDescent="0.35">
      <c r="A283" s="25" t="s">
        <v>305</v>
      </c>
      <c r="B283" s="25" t="s">
        <v>8</v>
      </c>
      <c r="C283" s="26" t="s">
        <v>660</v>
      </c>
      <c r="D283" s="27">
        <v>46286.958333333299</v>
      </c>
      <c r="E283" s="27">
        <v>46287.25</v>
      </c>
      <c r="F283" s="26" t="s">
        <v>661</v>
      </c>
    </row>
    <row r="284" spans="1:6" ht="31" x14ac:dyDescent="0.35">
      <c r="A284" s="25" t="s">
        <v>305</v>
      </c>
      <c r="B284" s="25" t="s">
        <v>8</v>
      </c>
      <c r="C284" s="26" t="s">
        <v>662</v>
      </c>
      <c r="D284" s="27">
        <v>46286.958333333299</v>
      </c>
      <c r="E284" s="27">
        <v>46287.25</v>
      </c>
      <c r="F284" s="26" t="s">
        <v>661</v>
      </c>
    </row>
    <row r="285" spans="1:6" ht="31" x14ac:dyDescent="0.35">
      <c r="A285" s="25" t="s">
        <v>305</v>
      </c>
      <c r="B285" s="25" t="s">
        <v>8</v>
      </c>
      <c r="C285" s="26" t="s">
        <v>663</v>
      </c>
      <c r="D285" s="27">
        <v>46286.958333333299</v>
      </c>
      <c r="E285" s="27">
        <v>46287.25</v>
      </c>
      <c r="F285" s="26" t="s">
        <v>661</v>
      </c>
    </row>
    <row r="286" spans="1:6" ht="31" x14ac:dyDescent="0.35">
      <c r="A286" s="25" t="s">
        <v>305</v>
      </c>
      <c r="B286" s="25" t="s">
        <v>8</v>
      </c>
      <c r="C286" s="26" t="s">
        <v>664</v>
      </c>
      <c r="D286" s="27">
        <v>46286.958333333299</v>
      </c>
      <c r="E286" s="27">
        <v>46287.25</v>
      </c>
      <c r="F286" s="26" t="s">
        <v>661</v>
      </c>
    </row>
    <row r="287" spans="1:6" ht="31" x14ac:dyDescent="0.35">
      <c r="A287" s="25" t="s">
        <v>305</v>
      </c>
      <c r="B287" s="25" t="s">
        <v>8</v>
      </c>
      <c r="C287" s="26" t="s">
        <v>665</v>
      </c>
      <c r="D287" s="27">
        <v>46286.958333333299</v>
      </c>
      <c r="E287" s="27">
        <v>46287.25</v>
      </c>
      <c r="F287" s="26" t="s">
        <v>661</v>
      </c>
    </row>
    <row r="288" spans="1:6" ht="46.5" x14ac:dyDescent="0.35">
      <c r="A288" s="25" t="s">
        <v>305</v>
      </c>
      <c r="B288" s="25" t="s">
        <v>7</v>
      </c>
      <c r="C288" s="26" t="s">
        <v>321</v>
      </c>
      <c r="D288" s="27">
        <v>46286.875</v>
      </c>
      <c r="E288" s="27">
        <v>46287.25</v>
      </c>
      <c r="F288" s="26" t="s">
        <v>322</v>
      </c>
    </row>
    <row r="289" spans="1:6" ht="77.5" x14ac:dyDescent="0.35">
      <c r="A289" s="25" t="s">
        <v>185</v>
      </c>
      <c r="B289" s="25" t="s">
        <v>6</v>
      </c>
      <c r="C289" s="26" t="s">
        <v>186</v>
      </c>
      <c r="D289" s="27">
        <v>46286.833333333299</v>
      </c>
      <c r="E289" s="27">
        <v>46287.25</v>
      </c>
      <c r="F289" s="26" t="s">
        <v>187</v>
      </c>
    </row>
    <row r="290" spans="1:6" ht="77.5" x14ac:dyDescent="0.35">
      <c r="A290" s="25" t="s">
        <v>185</v>
      </c>
      <c r="B290" s="25" t="s">
        <v>6</v>
      </c>
      <c r="C290" s="26" t="s">
        <v>188</v>
      </c>
      <c r="D290" s="27">
        <v>46286.833333333299</v>
      </c>
      <c r="E290" s="27">
        <v>46287.25</v>
      </c>
      <c r="F290" s="26" t="s">
        <v>187</v>
      </c>
    </row>
    <row r="291" spans="1:6" ht="77.5" x14ac:dyDescent="0.35">
      <c r="A291" s="25" t="s">
        <v>185</v>
      </c>
      <c r="B291" s="25" t="s">
        <v>6</v>
      </c>
      <c r="C291" s="26" t="s">
        <v>189</v>
      </c>
      <c r="D291" s="27">
        <v>46286.833333333299</v>
      </c>
      <c r="E291" s="27">
        <v>46287.25</v>
      </c>
      <c r="F291" s="26" t="s">
        <v>187</v>
      </c>
    </row>
    <row r="292" spans="1:6" ht="77.5" x14ac:dyDescent="0.35">
      <c r="A292" s="25" t="s">
        <v>185</v>
      </c>
      <c r="B292" s="25" t="s">
        <v>6</v>
      </c>
      <c r="C292" s="26" t="s">
        <v>190</v>
      </c>
      <c r="D292" s="27">
        <v>46286.833333333299</v>
      </c>
      <c r="E292" s="27">
        <v>46287.25</v>
      </c>
      <c r="F292" s="26" t="s">
        <v>187</v>
      </c>
    </row>
    <row r="293" spans="1:6" ht="77.5" x14ac:dyDescent="0.35">
      <c r="A293" s="25" t="s">
        <v>185</v>
      </c>
      <c r="B293" s="25" t="s">
        <v>6</v>
      </c>
      <c r="C293" s="26" t="s">
        <v>191</v>
      </c>
      <c r="D293" s="27">
        <v>46286.833333333299</v>
      </c>
      <c r="E293" s="27">
        <v>46287.25</v>
      </c>
      <c r="F293" s="26" t="s">
        <v>187</v>
      </c>
    </row>
    <row r="294" spans="1:6" ht="77.5" x14ac:dyDescent="0.35">
      <c r="A294" s="25" t="s">
        <v>185</v>
      </c>
      <c r="B294" s="25" t="s">
        <v>6</v>
      </c>
      <c r="C294" s="26" t="s">
        <v>192</v>
      </c>
      <c r="D294" s="27">
        <v>46286.833333333299</v>
      </c>
      <c r="E294" s="27">
        <v>46287.25</v>
      </c>
      <c r="F294" s="26" t="s">
        <v>187</v>
      </c>
    </row>
    <row r="295" spans="1:6" ht="62" x14ac:dyDescent="0.35">
      <c r="A295" s="25" t="s">
        <v>185</v>
      </c>
      <c r="B295" s="25" t="s">
        <v>2</v>
      </c>
      <c r="C295" s="26" t="s">
        <v>637</v>
      </c>
      <c r="D295" s="27">
        <v>46286.875</v>
      </c>
      <c r="E295" s="27">
        <v>46287.208333333299</v>
      </c>
      <c r="F295" s="26" t="s">
        <v>638</v>
      </c>
    </row>
    <row r="296" spans="1:6" ht="62" x14ac:dyDescent="0.35">
      <c r="A296" s="25" t="s">
        <v>290</v>
      </c>
      <c r="B296" s="25" t="s">
        <v>2</v>
      </c>
      <c r="C296" s="26" t="s">
        <v>291</v>
      </c>
      <c r="D296" s="27">
        <v>46286.875</v>
      </c>
      <c r="E296" s="27">
        <v>46287.25</v>
      </c>
      <c r="F296" s="26" t="s">
        <v>292</v>
      </c>
    </row>
    <row r="297" spans="1:6" ht="62" x14ac:dyDescent="0.35">
      <c r="A297" s="25" t="s">
        <v>290</v>
      </c>
      <c r="B297" s="25" t="s">
        <v>2</v>
      </c>
      <c r="C297" s="26" t="s">
        <v>293</v>
      </c>
      <c r="D297" s="27">
        <v>46286.875</v>
      </c>
      <c r="E297" s="27">
        <v>46287.25</v>
      </c>
      <c r="F297" s="26" t="s">
        <v>292</v>
      </c>
    </row>
    <row r="298" spans="1:6" ht="62" x14ac:dyDescent="0.35">
      <c r="A298" s="25" t="s">
        <v>290</v>
      </c>
      <c r="B298" s="25" t="s">
        <v>2</v>
      </c>
      <c r="C298" s="26" t="s">
        <v>294</v>
      </c>
      <c r="D298" s="27">
        <v>46286.875</v>
      </c>
      <c r="E298" s="27">
        <v>46287.25</v>
      </c>
      <c r="F298" s="26" t="s">
        <v>292</v>
      </c>
    </row>
    <row r="299" spans="1:6" ht="46.5" x14ac:dyDescent="0.35">
      <c r="A299" s="25" t="s">
        <v>290</v>
      </c>
      <c r="B299" s="25" t="s">
        <v>6</v>
      </c>
      <c r="C299" s="26" t="s">
        <v>317</v>
      </c>
      <c r="D299" s="27">
        <v>46286.916666666701</v>
      </c>
      <c r="E299" s="27">
        <v>46287.25</v>
      </c>
      <c r="F299" s="26" t="s">
        <v>316</v>
      </c>
    </row>
    <row r="300" spans="1:6" ht="46.5" x14ac:dyDescent="0.35">
      <c r="A300" s="25" t="s">
        <v>290</v>
      </c>
      <c r="B300" s="25" t="s">
        <v>6</v>
      </c>
      <c r="C300" s="26" t="s">
        <v>318</v>
      </c>
      <c r="D300" s="27">
        <v>46286.916666666701</v>
      </c>
      <c r="E300" s="27">
        <v>46287.25</v>
      </c>
      <c r="F300" s="26" t="s">
        <v>316</v>
      </c>
    </row>
    <row r="301" spans="1:6" ht="77.5" x14ac:dyDescent="0.35">
      <c r="A301" s="25" t="s">
        <v>151</v>
      </c>
      <c r="B301" s="25" t="s">
        <v>4</v>
      </c>
      <c r="C301" s="26" t="s">
        <v>152</v>
      </c>
      <c r="D301" s="27">
        <v>46286.833333333299</v>
      </c>
      <c r="E301" s="27">
        <v>46287.833333333299</v>
      </c>
      <c r="F301" s="26" t="s">
        <v>153</v>
      </c>
    </row>
    <row r="302" spans="1:6" ht="93" x14ac:dyDescent="0.35">
      <c r="A302" s="25" t="s">
        <v>151</v>
      </c>
      <c r="B302" s="25" t="s">
        <v>5</v>
      </c>
      <c r="C302" s="26" t="s">
        <v>178</v>
      </c>
      <c r="D302" s="27">
        <v>46286.833333333299</v>
      </c>
      <c r="E302" s="27">
        <v>46287.25</v>
      </c>
      <c r="F302" s="26" t="s">
        <v>179</v>
      </c>
    </row>
    <row r="303" spans="1:6" ht="93" x14ac:dyDescent="0.35">
      <c r="A303" s="25" t="s">
        <v>151</v>
      </c>
      <c r="B303" s="25" t="s">
        <v>5</v>
      </c>
      <c r="C303" s="26" t="s">
        <v>180</v>
      </c>
      <c r="D303" s="27">
        <v>46286.833333333299</v>
      </c>
      <c r="E303" s="27">
        <v>46287.25</v>
      </c>
      <c r="F303" s="26" t="s">
        <v>179</v>
      </c>
    </row>
    <row r="304" spans="1:6" ht="93" x14ac:dyDescent="0.35">
      <c r="A304" s="25" t="s">
        <v>151</v>
      </c>
      <c r="B304" s="25" t="s">
        <v>5</v>
      </c>
      <c r="C304" s="26" t="s">
        <v>181</v>
      </c>
      <c r="D304" s="27">
        <v>46286.833333333299</v>
      </c>
      <c r="E304" s="27">
        <v>46287.25</v>
      </c>
      <c r="F304" s="26" t="s">
        <v>179</v>
      </c>
    </row>
    <row r="305" spans="1:6" ht="77.5" x14ac:dyDescent="0.35">
      <c r="A305" s="25" t="s">
        <v>151</v>
      </c>
      <c r="B305" s="25" t="s">
        <v>5</v>
      </c>
      <c r="C305" s="26" t="s">
        <v>621</v>
      </c>
      <c r="D305" s="27">
        <v>46286.833333333299</v>
      </c>
      <c r="E305" s="27">
        <v>46287.25</v>
      </c>
      <c r="F305" s="26" t="s">
        <v>622</v>
      </c>
    </row>
    <row r="306" spans="1:6" ht="77.5" x14ac:dyDescent="0.35">
      <c r="A306" s="25" t="s">
        <v>151</v>
      </c>
      <c r="B306" s="25" t="s">
        <v>4</v>
      </c>
      <c r="C306" s="26" t="s">
        <v>623</v>
      </c>
      <c r="D306" s="27">
        <v>46286.833333333299</v>
      </c>
      <c r="E306" s="27">
        <v>46287.25</v>
      </c>
      <c r="F306" s="26" t="s">
        <v>194</v>
      </c>
    </row>
    <row r="307" spans="1:6" ht="77.5" x14ac:dyDescent="0.35">
      <c r="A307" s="25" t="s">
        <v>151</v>
      </c>
      <c r="B307" s="25" t="s">
        <v>4</v>
      </c>
      <c r="C307" s="26" t="s">
        <v>624</v>
      </c>
      <c r="D307" s="27">
        <v>46286.833333333299</v>
      </c>
      <c r="E307" s="27">
        <v>46287.25</v>
      </c>
      <c r="F307" s="26" t="s">
        <v>194</v>
      </c>
    </row>
    <row r="308" spans="1:6" ht="77.5" x14ac:dyDescent="0.35">
      <c r="A308" s="25" t="s">
        <v>151</v>
      </c>
      <c r="B308" s="25" t="s">
        <v>4</v>
      </c>
      <c r="C308" s="26" t="s">
        <v>625</v>
      </c>
      <c r="D308" s="27">
        <v>46286.833333333299</v>
      </c>
      <c r="E308" s="27">
        <v>46287.25</v>
      </c>
      <c r="F308" s="26" t="s">
        <v>194</v>
      </c>
    </row>
    <row r="309" spans="1:6" ht="46.5" x14ac:dyDescent="0.35">
      <c r="A309" s="25" t="s">
        <v>151</v>
      </c>
      <c r="B309" s="25" t="s">
        <v>4</v>
      </c>
      <c r="C309" s="26" t="s">
        <v>653</v>
      </c>
      <c r="D309" s="27">
        <v>46286.875</v>
      </c>
      <c r="E309" s="27">
        <v>46287.25</v>
      </c>
      <c r="F309" s="26" t="s">
        <v>654</v>
      </c>
    </row>
    <row r="310" spans="1:6" ht="46.5" x14ac:dyDescent="0.35">
      <c r="A310" s="25" t="s">
        <v>151</v>
      </c>
      <c r="B310" s="25" t="s">
        <v>4</v>
      </c>
      <c r="C310" s="26" t="s">
        <v>655</v>
      </c>
      <c r="D310" s="27">
        <v>46286.875</v>
      </c>
      <c r="E310" s="27">
        <v>46287.25</v>
      </c>
      <c r="F310" s="26" t="s">
        <v>654</v>
      </c>
    </row>
    <row r="311" spans="1:6" ht="46.5" x14ac:dyDescent="0.35">
      <c r="A311" s="25" t="s">
        <v>151</v>
      </c>
      <c r="B311" s="25" t="s">
        <v>4</v>
      </c>
      <c r="C311" s="26" t="s">
        <v>656</v>
      </c>
      <c r="D311" s="27">
        <v>46286.875</v>
      </c>
      <c r="E311" s="27">
        <v>46287.25</v>
      </c>
      <c r="F311" s="26" t="s">
        <v>654</v>
      </c>
    </row>
    <row r="312" spans="1:6" ht="46.5" x14ac:dyDescent="0.35">
      <c r="A312" s="25" t="s">
        <v>151</v>
      </c>
      <c r="B312" s="25" t="s">
        <v>5</v>
      </c>
      <c r="C312" s="26" t="s">
        <v>657</v>
      </c>
      <c r="D312" s="27">
        <v>46286.875</v>
      </c>
      <c r="E312" s="27">
        <v>46287.25</v>
      </c>
      <c r="F312" s="26" t="s">
        <v>658</v>
      </c>
    </row>
    <row r="313" spans="1:6" ht="46.5" x14ac:dyDescent="0.35">
      <c r="A313" s="25" t="s">
        <v>151</v>
      </c>
      <c r="B313" s="25" t="s">
        <v>5</v>
      </c>
      <c r="C313" s="26" t="s">
        <v>659</v>
      </c>
      <c r="D313" s="27">
        <v>46286.875</v>
      </c>
      <c r="E313" s="27">
        <v>46287.25</v>
      </c>
      <c r="F313" s="26" t="s">
        <v>658</v>
      </c>
    </row>
    <row r="314" spans="1:6" ht="46.5" x14ac:dyDescent="0.35">
      <c r="A314" s="25" t="s">
        <v>151</v>
      </c>
      <c r="B314" s="25" t="s">
        <v>5</v>
      </c>
      <c r="C314" s="26" t="s">
        <v>342</v>
      </c>
      <c r="D314" s="27">
        <v>46286.875</v>
      </c>
      <c r="E314" s="27">
        <v>46287.25</v>
      </c>
      <c r="F314" s="26" t="s">
        <v>343</v>
      </c>
    </row>
    <row r="315" spans="1:6" ht="62" x14ac:dyDescent="0.35">
      <c r="A315" s="25" t="s">
        <v>298</v>
      </c>
      <c r="B315" s="25" t="s">
        <v>4</v>
      </c>
      <c r="C315" s="26" t="s">
        <v>311</v>
      </c>
      <c r="D315" s="27">
        <v>46286.875</v>
      </c>
      <c r="E315" s="27">
        <v>46287.208333333299</v>
      </c>
      <c r="F315" s="26" t="s">
        <v>312</v>
      </c>
    </row>
    <row r="316" spans="1:6" ht="62" x14ac:dyDescent="0.35">
      <c r="A316" s="25" t="s">
        <v>298</v>
      </c>
      <c r="B316" s="25" t="s">
        <v>4</v>
      </c>
      <c r="C316" s="26" t="s">
        <v>313</v>
      </c>
      <c r="D316" s="27">
        <v>46286.875</v>
      </c>
      <c r="E316" s="27">
        <v>46287.208333333299</v>
      </c>
      <c r="F316" s="26" t="s">
        <v>312</v>
      </c>
    </row>
    <row r="317" spans="1:6" ht="62" x14ac:dyDescent="0.35">
      <c r="A317" s="25" t="s">
        <v>298</v>
      </c>
      <c r="B317" s="25" t="s">
        <v>4</v>
      </c>
      <c r="C317" s="26" t="s">
        <v>314</v>
      </c>
      <c r="D317" s="27">
        <v>46286.875</v>
      </c>
      <c r="E317" s="27">
        <v>46287.208333333299</v>
      </c>
      <c r="F317" s="26" t="s">
        <v>312</v>
      </c>
    </row>
    <row r="318" spans="1:6" ht="46.5" x14ac:dyDescent="0.35">
      <c r="A318" s="25" t="s">
        <v>298</v>
      </c>
      <c r="B318" s="25" t="s">
        <v>5</v>
      </c>
      <c r="C318" s="26" t="s">
        <v>673</v>
      </c>
      <c r="D318" s="27">
        <v>46286.875</v>
      </c>
      <c r="E318" s="27">
        <v>46287.25</v>
      </c>
      <c r="F318" s="26" t="s">
        <v>674</v>
      </c>
    </row>
    <row r="319" spans="1:6" ht="46.5" x14ac:dyDescent="0.35">
      <c r="A319" s="25" t="s">
        <v>284</v>
      </c>
      <c r="B319" s="25" t="s">
        <v>4</v>
      </c>
      <c r="C319" s="26" t="s">
        <v>285</v>
      </c>
      <c r="D319" s="27">
        <v>46286.833333333299</v>
      </c>
      <c r="E319" s="27">
        <v>46287.25</v>
      </c>
      <c r="F319" s="26" t="s">
        <v>286</v>
      </c>
    </row>
    <row r="320" spans="1:6" ht="46.5" x14ac:dyDescent="0.35">
      <c r="A320" s="25" t="s">
        <v>284</v>
      </c>
      <c r="B320" s="25" t="s">
        <v>4</v>
      </c>
      <c r="C320" s="26" t="s">
        <v>287</v>
      </c>
      <c r="D320" s="27">
        <v>46286.833333333299</v>
      </c>
      <c r="E320" s="27">
        <v>46287.25</v>
      </c>
      <c r="F320" s="26" t="s">
        <v>286</v>
      </c>
    </row>
    <row r="321" spans="1:6" ht="46.5" x14ac:dyDescent="0.35">
      <c r="A321" s="25" t="s">
        <v>284</v>
      </c>
      <c r="B321" s="25" t="s">
        <v>5</v>
      </c>
      <c r="C321" s="26" t="s">
        <v>288</v>
      </c>
      <c r="D321" s="27">
        <v>46286.833333333299</v>
      </c>
      <c r="E321" s="27">
        <v>46287.25</v>
      </c>
      <c r="F321" s="26" t="s">
        <v>286</v>
      </c>
    </row>
    <row r="322" spans="1:6" ht="46.5" x14ac:dyDescent="0.35">
      <c r="A322" s="25" t="s">
        <v>284</v>
      </c>
      <c r="B322" s="25" t="s">
        <v>5</v>
      </c>
      <c r="C322" s="26" t="s">
        <v>289</v>
      </c>
      <c r="D322" s="27">
        <v>46286.833333333299</v>
      </c>
      <c r="E322" s="27">
        <v>46287.25</v>
      </c>
      <c r="F322" s="26" t="s">
        <v>286</v>
      </c>
    </row>
    <row r="323" spans="1:6" ht="93" x14ac:dyDescent="0.35">
      <c r="A323" s="25" t="s">
        <v>101</v>
      </c>
      <c r="B323" s="25" t="s">
        <v>2</v>
      </c>
      <c r="C323" s="26" t="s">
        <v>102</v>
      </c>
      <c r="D323" s="27">
        <v>46286.833333333299</v>
      </c>
      <c r="E323" s="27">
        <v>46287.25</v>
      </c>
      <c r="F323" s="26" t="s">
        <v>103</v>
      </c>
    </row>
    <row r="324" spans="1:6" ht="93" x14ac:dyDescent="0.35">
      <c r="A324" s="25" t="s">
        <v>101</v>
      </c>
      <c r="B324" s="25" t="s">
        <v>2</v>
      </c>
      <c r="C324" s="26" t="s">
        <v>104</v>
      </c>
      <c r="D324" s="27">
        <v>46286.833333333299</v>
      </c>
      <c r="E324" s="27">
        <v>46287.25</v>
      </c>
      <c r="F324" s="26" t="s">
        <v>103</v>
      </c>
    </row>
    <row r="325" spans="1:6" ht="93" x14ac:dyDescent="0.35">
      <c r="A325" s="25" t="s">
        <v>101</v>
      </c>
      <c r="B325" s="25" t="s">
        <v>2</v>
      </c>
      <c r="C325" s="26" t="s">
        <v>105</v>
      </c>
      <c r="D325" s="27">
        <v>46286.833333333299</v>
      </c>
      <c r="E325" s="27">
        <v>46287.25</v>
      </c>
      <c r="F325" s="26" t="s">
        <v>103</v>
      </c>
    </row>
    <row r="326" spans="1:6" ht="93" x14ac:dyDescent="0.35">
      <c r="A326" s="25" t="s">
        <v>101</v>
      </c>
      <c r="B326" s="25" t="s">
        <v>2</v>
      </c>
      <c r="C326" s="26" t="s">
        <v>106</v>
      </c>
      <c r="D326" s="27">
        <v>46286.833333333299</v>
      </c>
      <c r="E326" s="27">
        <v>46287.25</v>
      </c>
      <c r="F326" s="26" t="s">
        <v>103</v>
      </c>
    </row>
  </sheetData>
  <autoFilter ref="A2:F87" xr:uid="{8E28860C-F965-40C0-9C49-A8B021D34924}">
    <sortState xmlns:xlrd2="http://schemas.microsoft.com/office/spreadsheetml/2017/richdata2" ref="A3:F326">
      <sortCondition ref="A2:A87"/>
    </sortState>
  </autoFilter>
  <mergeCells count="1">
    <mergeCell ref="A1:F1"/>
  </mergeCells>
  <conditionalFormatting sqref="A3:F326">
    <cfRule type="expression" dxfId="3"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305"/>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35" t="str">
        <f>"Daily closure report: "&amp;'Front page'!A10</f>
        <v>Daily closure report: Tuesday, 22 September</v>
      </c>
      <c r="B1" s="35"/>
      <c r="C1" s="35"/>
      <c r="D1" s="35"/>
      <c r="E1" s="35"/>
      <c r="F1" s="35"/>
    </row>
    <row r="2" spans="1:6" s="5" customFormat="1" ht="28" x14ac:dyDescent="0.35">
      <c r="A2" s="12" t="s">
        <v>9</v>
      </c>
      <c r="B2" s="12" t="s">
        <v>1</v>
      </c>
      <c r="C2" s="12" t="s">
        <v>0</v>
      </c>
      <c r="D2" s="11" t="s">
        <v>11</v>
      </c>
      <c r="E2" s="11" t="s">
        <v>12</v>
      </c>
      <c r="F2" s="12" t="s">
        <v>10</v>
      </c>
    </row>
    <row r="3" spans="1:6" s="5" customFormat="1" ht="62" x14ac:dyDescent="0.35">
      <c r="A3" s="25" t="s">
        <v>38</v>
      </c>
      <c r="B3" s="25" t="s">
        <v>6</v>
      </c>
      <c r="C3" s="26" t="s">
        <v>39</v>
      </c>
      <c r="D3" s="27">
        <v>46287.833333333299</v>
      </c>
      <c r="E3" s="27">
        <v>46288.208333333299</v>
      </c>
      <c r="F3" s="26" t="s">
        <v>40</v>
      </c>
    </row>
    <row r="4" spans="1:6" s="5" customFormat="1" ht="77.5" x14ac:dyDescent="0.35">
      <c r="A4" s="25" t="s">
        <v>38</v>
      </c>
      <c r="B4" s="25" t="s">
        <v>2</v>
      </c>
      <c r="C4" s="26" t="s">
        <v>49</v>
      </c>
      <c r="D4" s="27">
        <v>46287.875</v>
      </c>
      <c r="E4" s="27">
        <v>46288.208333333299</v>
      </c>
      <c r="F4" s="26" t="s">
        <v>48</v>
      </c>
    </row>
    <row r="5" spans="1:6" s="5" customFormat="1" ht="77.5" x14ac:dyDescent="0.35">
      <c r="A5" s="25" t="s">
        <v>38</v>
      </c>
      <c r="B5" s="25" t="s">
        <v>2</v>
      </c>
      <c r="C5" s="26" t="s">
        <v>50</v>
      </c>
      <c r="D5" s="27">
        <v>46287.875</v>
      </c>
      <c r="E5" s="27">
        <v>46288.208333333299</v>
      </c>
      <c r="F5" s="26" t="s">
        <v>48</v>
      </c>
    </row>
    <row r="6" spans="1:6" s="5" customFormat="1" ht="46.5" x14ac:dyDescent="0.35">
      <c r="A6" s="25" t="s">
        <v>38</v>
      </c>
      <c r="B6" s="25" t="s">
        <v>21</v>
      </c>
      <c r="C6" s="26" t="s">
        <v>51</v>
      </c>
      <c r="D6" s="27">
        <v>45847.208333333299</v>
      </c>
      <c r="E6" s="27">
        <v>46507.999305555597</v>
      </c>
      <c r="F6" s="26" t="s">
        <v>52</v>
      </c>
    </row>
    <row r="7" spans="1:6" s="5" customFormat="1" ht="62" x14ac:dyDescent="0.35">
      <c r="A7" s="25" t="s">
        <v>38</v>
      </c>
      <c r="B7" s="25" t="s">
        <v>6</v>
      </c>
      <c r="C7" s="26" t="s">
        <v>71</v>
      </c>
      <c r="D7" s="27">
        <v>46287.875</v>
      </c>
      <c r="E7" s="27">
        <v>46288.208333333299</v>
      </c>
      <c r="F7" s="26" t="s">
        <v>72</v>
      </c>
    </row>
    <row r="8" spans="1:6" s="5" customFormat="1" ht="46.5" x14ac:dyDescent="0.35">
      <c r="A8" s="25" t="s">
        <v>38</v>
      </c>
      <c r="B8" s="25" t="s">
        <v>2</v>
      </c>
      <c r="C8" s="26" t="s">
        <v>116</v>
      </c>
      <c r="D8" s="27">
        <v>46286.541666666701</v>
      </c>
      <c r="E8" s="27">
        <v>46291.25</v>
      </c>
      <c r="F8" s="26" t="s">
        <v>117</v>
      </c>
    </row>
    <row r="9" spans="1:6" s="5" customFormat="1" ht="46.5" x14ac:dyDescent="0.35">
      <c r="A9" s="25" t="s">
        <v>38</v>
      </c>
      <c r="B9" s="25" t="s">
        <v>2</v>
      </c>
      <c r="C9" s="26" t="s">
        <v>118</v>
      </c>
      <c r="D9" s="27">
        <v>46287.833333333299</v>
      </c>
      <c r="E9" s="27">
        <v>46288.25</v>
      </c>
      <c r="F9" s="26" t="s">
        <v>117</v>
      </c>
    </row>
    <row r="10" spans="1:6" s="5" customFormat="1" ht="62" x14ac:dyDescent="0.35">
      <c r="A10" s="25" t="s">
        <v>38</v>
      </c>
      <c r="B10" s="25" t="s">
        <v>2</v>
      </c>
      <c r="C10" s="26" t="s">
        <v>119</v>
      </c>
      <c r="D10" s="27">
        <v>46287.833333333299</v>
      </c>
      <c r="E10" s="27">
        <v>46288.25</v>
      </c>
      <c r="F10" s="26" t="s">
        <v>117</v>
      </c>
    </row>
    <row r="11" spans="1:6" s="5" customFormat="1" ht="46.5" x14ac:dyDescent="0.35">
      <c r="A11" s="25" t="s">
        <v>38</v>
      </c>
      <c r="B11" s="25" t="s">
        <v>2</v>
      </c>
      <c r="C11" s="26" t="s">
        <v>120</v>
      </c>
      <c r="D11" s="27">
        <v>46287.833333333299</v>
      </c>
      <c r="E11" s="27">
        <v>46288.25</v>
      </c>
      <c r="F11" s="26" t="s">
        <v>117</v>
      </c>
    </row>
    <row r="12" spans="1:6" s="5" customFormat="1" ht="46.5" x14ac:dyDescent="0.35">
      <c r="A12" s="25" t="s">
        <v>38</v>
      </c>
      <c r="B12" s="25" t="s">
        <v>2</v>
      </c>
      <c r="C12" s="26" t="s">
        <v>121</v>
      </c>
      <c r="D12" s="27">
        <v>46287.833333333299</v>
      </c>
      <c r="E12" s="27">
        <v>46288.25</v>
      </c>
      <c r="F12" s="26" t="s">
        <v>117</v>
      </c>
    </row>
    <row r="13" spans="1:6" s="5" customFormat="1" ht="93" x14ac:dyDescent="0.35">
      <c r="A13" s="25" t="s">
        <v>38</v>
      </c>
      <c r="B13" s="25" t="s">
        <v>2</v>
      </c>
      <c r="C13" s="26" t="s">
        <v>122</v>
      </c>
      <c r="D13" s="27">
        <v>46287.833333333299</v>
      </c>
      <c r="E13" s="27">
        <v>46288.25</v>
      </c>
      <c r="F13" s="26" t="s">
        <v>117</v>
      </c>
    </row>
    <row r="14" spans="1:6" s="5" customFormat="1" ht="93" x14ac:dyDescent="0.35">
      <c r="A14" s="25" t="s">
        <v>38</v>
      </c>
      <c r="B14" s="25" t="s">
        <v>2</v>
      </c>
      <c r="C14" s="26" t="s">
        <v>123</v>
      </c>
      <c r="D14" s="27">
        <v>46287.833333333299</v>
      </c>
      <c r="E14" s="27">
        <v>46288.25</v>
      </c>
      <c r="F14" s="26" t="s">
        <v>117</v>
      </c>
    </row>
    <row r="15" spans="1:6" s="5" customFormat="1" ht="93" x14ac:dyDescent="0.35">
      <c r="A15" s="25" t="s">
        <v>38</v>
      </c>
      <c r="B15" s="25" t="s">
        <v>2</v>
      </c>
      <c r="C15" s="26" t="s">
        <v>124</v>
      </c>
      <c r="D15" s="27">
        <v>46287.833333333299</v>
      </c>
      <c r="E15" s="27">
        <v>46288.25</v>
      </c>
      <c r="F15" s="26" t="s">
        <v>117</v>
      </c>
    </row>
    <row r="16" spans="1:6" s="5" customFormat="1" ht="93" x14ac:dyDescent="0.35">
      <c r="A16" s="25" t="s">
        <v>38</v>
      </c>
      <c r="B16" s="25" t="s">
        <v>2</v>
      </c>
      <c r="C16" s="26" t="s">
        <v>125</v>
      </c>
      <c r="D16" s="27">
        <v>46287.833333333299</v>
      </c>
      <c r="E16" s="27">
        <v>46288.25</v>
      </c>
      <c r="F16" s="26" t="s">
        <v>117</v>
      </c>
    </row>
    <row r="17" spans="1:6" s="5" customFormat="1" ht="93" x14ac:dyDescent="0.35">
      <c r="A17" s="25" t="s">
        <v>38</v>
      </c>
      <c r="B17" s="25" t="s">
        <v>2</v>
      </c>
      <c r="C17" s="26" t="s">
        <v>126</v>
      </c>
      <c r="D17" s="27">
        <v>46287.833333333299</v>
      </c>
      <c r="E17" s="27">
        <v>46288.25</v>
      </c>
      <c r="F17" s="26" t="s">
        <v>117</v>
      </c>
    </row>
    <row r="18" spans="1:6" s="5" customFormat="1" ht="93" x14ac:dyDescent="0.35">
      <c r="A18" s="25" t="s">
        <v>38</v>
      </c>
      <c r="B18" s="25" t="s">
        <v>2</v>
      </c>
      <c r="C18" s="26" t="s">
        <v>127</v>
      </c>
      <c r="D18" s="27">
        <v>46287.833333333299</v>
      </c>
      <c r="E18" s="27">
        <v>46288.25</v>
      </c>
      <c r="F18" s="26" t="s">
        <v>117</v>
      </c>
    </row>
    <row r="19" spans="1:6" s="5" customFormat="1" ht="93" x14ac:dyDescent="0.35">
      <c r="A19" s="25" t="s">
        <v>38</v>
      </c>
      <c r="B19" s="25" t="s">
        <v>2</v>
      </c>
      <c r="C19" s="26" t="s">
        <v>128</v>
      </c>
      <c r="D19" s="27">
        <v>46287.833333333299</v>
      </c>
      <c r="E19" s="27">
        <v>46288.25</v>
      </c>
      <c r="F19" s="26" t="s">
        <v>117</v>
      </c>
    </row>
    <row r="20" spans="1:6" s="5" customFormat="1" ht="93" x14ac:dyDescent="0.35">
      <c r="A20" s="25" t="s">
        <v>38</v>
      </c>
      <c r="B20" s="25" t="s">
        <v>2</v>
      </c>
      <c r="C20" s="26" t="s">
        <v>129</v>
      </c>
      <c r="D20" s="27">
        <v>46287.833333333299</v>
      </c>
      <c r="E20" s="27">
        <v>46288.25</v>
      </c>
      <c r="F20" s="26" t="s">
        <v>117</v>
      </c>
    </row>
    <row r="21" spans="1:6" s="7" customFormat="1" ht="93" x14ac:dyDescent="0.35">
      <c r="A21" s="25" t="s">
        <v>38</v>
      </c>
      <c r="B21" s="25" t="s">
        <v>2</v>
      </c>
      <c r="C21" s="26" t="s">
        <v>130</v>
      </c>
      <c r="D21" s="27">
        <v>46287.833333333299</v>
      </c>
      <c r="E21" s="27">
        <v>46288.25</v>
      </c>
      <c r="F21" s="26" t="s">
        <v>117</v>
      </c>
    </row>
    <row r="22" spans="1:6" s="7" customFormat="1" ht="93" x14ac:dyDescent="0.35">
      <c r="A22" s="25" t="s">
        <v>38</v>
      </c>
      <c r="B22" s="25" t="s">
        <v>2</v>
      </c>
      <c r="C22" s="26" t="s">
        <v>131</v>
      </c>
      <c r="D22" s="27">
        <v>46287.833333333299</v>
      </c>
      <c r="E22" s="27">
        <v>46288.25</v>
      </c>
      <c r="F22" s="26" t="s">
        <v>117</v>
      </c>
    </row>
    <row r="23" spans="1:6" s="7" customFormat="1" ht="93" x14ac:dyDescent="0.35">
      <c r="A23" s="25" t="s">
        <v>38</v>
      </c>
      <c r="B23" s="25" t="s">
        <v>2</v>
      </c>
      <c r="C23" s="26" t="s">
        <v>132</v>
      </c>
      <c r="D23" s="27">
        <v>46287.833333333299</v>
      </c>
      <c r="E23" s="27">
        <v>46288.25</v>
      </c>
      <c r="F23" s="26" t="s">
        <v>117</v>
      </c>
    </row>
    <row r="24" spans="1:6" s="7" customFormat="1" ht="93" x14ac:dyDescent="0.35">
      <c r="A24" s="25" t="s">
        <v>38</v>
      </c>
      <c r="B24" s="25" t="s">
        <v>2</v>
      </c>
      <c r="C24" s="26" t="s">
        <v>133</v>
      </c>
      <c r="D24" s="27">
        <v>46287.833333333299</v>
      </c>
      <c r="E24" s="27">
        <v>46288.25</v>
      </c>
      <c r="F24" s="26" t="s">
        <v>117</v>
      </c>
    </row>
    <row r="25" spans="1:6" s="7" customFormat="1" ht="93" x14ac:dyDescent="0.35">
      <c r="A25" s="25" t="s">
        <v>38</v>
      </c>
      <c r="B25" s="25" t="s">
        <v>2</v>
      </c>
      <c r="C25" s="26" t="s">
        <v>134</v>
      </c>
      <c r="D25" s="27">
        <v>46287.833333333299</v>
      </c>
      <c r="E25" s="27">
        <v>46288.25</v>
      </c>
      <c r="F25" s="26" t="s">
        <v>117</v>
      </c>
    </row>
    <row r="26" spans="1:6" s="7" customFormat="1" ht="62" x14ac:dyDescent="0.35">
      <c r="A26" s="25" t="s">
        <v>38</v>
      </c>
      <c r="B26" s="25" t="s">
        <v>2</v>
      </c>
      <c r="C26" s="26" t="s">
        <v>239</v>
      </c>
      <c r="D26" s="27">
        <v>46287.833333333299</v>
      </c>
      <c r="E26" s="27">
        <v>46288.25</v>
      </c>
      <c r="F26" s="26" t="s">
        <v>240</v>
      </c>
    </row>
    <row r="27" spans="1:6" s="5" customFormat="1" ht="62" x14ac:dyDescent="0.35">
      <c r="A27" s="25" t="s">
        <v>38</v>
      </c>
      <c r="B27" s="25" t="s">
        <v>2</v>
      </c>
      <c r="C27" s="26" t="s">
        <v>241</v>
      </c>
      <c r="D27" s="27">
        <v>46287.833333333299</v>
      </c>
      <c r="E27" s="27">
        <v>46288.25</v>
      </c>
      <c r="F27" s="26" t="s">
        <v>240</v>
      </c>
    </row>
    <row r="28" spans="1:6" s="5" customFormat="1" ht="46.5" x14ac:dyDescent="0.35">
      <c r="A28" s="25" t="s">
        <v>38</v>
      </c>
      <c r="B28" s="25" t="s">
        <v>6</v>
      </c>
      <c r="C28" s="26" t="s">
        <v>242</v>
      </c>
      <c r="D28" s="27">
        <v>46287.833333333299</v>
      </c>
      <c r="E28" s="27">
        <v>46288.25</v>
      </c>
      <c r="F28" s="26" t="s">
        <v>243</v>
      </c>
    </row>
    <row r="29" spans="1:6" s="5" customFormat="1" ht="77.5" x14ac:dyDescent="0.35">
      <c r="A29" s="25" t="s">
        <v>212</v>
      </c>
      <c r="B29" s="25" t="s">
        <v>2</v>
      </c>
      <c r="C29" s="26" t="s">
        <v>213</v>
      </c>
      <c r="D29" s="27">
        <v>46287.854166666701</v>
      </c>
      <c r="E29" s="27">
        <v>46288.25</v>
      </c>
      <c r="F29" s="26" t="s">
        <v>209</v>
      </c>
    </row>
    <row r="30" spans="1:6" s="5" customFormat="1" ht="77.5" x14ac:dyDescent="0.35">
      <c r="A30" s="25" t="s">
        <v>212</v>
      </c>
      <c r="B30" s="25" t="s">
        <v>2</v>
      </c>
      <c r="C30" s="26" t="s">
        <v>214</v>
      </c>
      <c r="D30" s="27">
        <v>46287.854166666701</v>
      </c>
      <c r="E30" s="27">
        <v>46288.25</v>
      </c>
      <c r="F30" s="26" t="s">
        <v>209</v>
      </c>
    </row>
    <row r="31" spans="1:6" s="5" customFormat="1" ht="77.5" x14ac:dyDescent="0.35">
      <c r="A31" s="25" t="s">
        <v>212</v>
      </c>
      <c r="B31" s="25" t="s">
        <v>2</v>
      </c>
      <c r="C31" s="26" t="s">
        <v>221</v>
      </c>
      <c r="D31" s="27">
        <v>46287.875</v>
      </c>
      <c r="E31" s="27">
        <v>46288.25</v>
      </c>
      <c r="F31" s="26" t="s">
        <v>222</v>
      </c>
    </row>
    <row r="32" spans="1:6" s="5" customFormat="1" ht="77.5" x14ac:dyDescent="0.35">
      <c r="A32" s="25" t="s">
        <v>212</v>
      </c>
      <c r="B32" s="25" t="s">
        <v>2</v>
      </c>
      <c r="C32" s="26" t="s">
        <v>223</v>
      </c>
      <c r="D32" s="27">
        <v>46287.875</v>
      </c>
      <c r="E32" s="27">
        <v>46288.25</v>
      </c>
      <c r="F32" s="26" t="s">
        <v>222</v>
      </c>
    </row>
    <row r="33" spans="1:6" s="5" customFormat="1" ht="77.5" x14ac:dyDescent="0.35">
      <c r="A33" s="25" t="s">
        <v>212</v>
      </c>
      <c r="B33" s="25" t="s">
        <v>2</v>
      </c>
      <c r="C33" s="26" t="s">
        <v>224</v>
      </c>
      <c r="D33" s="27">
        <v>46287.875</v>
      </c>
      <c r="E33" s="27">
        <v>46288.25</v>
      </c>
      <c r="F33" s="26" t="s">
        <v>222</v>
      </c>
    </row>
    <row r="34" spans="1:6" s="5" customFormat="1" ht="93" x14ac:dyDescent="0.35">
      <c r="A34" s="25" t="s">
        <v>212</v>
      </c>
      <c r="B34" s="25" t="s">
        <v>6</v>
      </c>
      <c r="C34" s="26" t="s">
        <v>440</v>
      </c>
      <c r="D34" s="27">
        <v>46287.916666666701</v>
      </c>
      <c r="E34" s="27">
        <v>46288.229166666701</v>
      </c>
      <c r="F34" s="26" t="s">
        <v>441</v>
      </c>
    </row>
    <row r="35" spans="1:6" s="5" customFormat="1" ht="46.5" x14ac:dyDescent="0.35">
      <c r="A35" s="25" t="s">
        <v>212</v>
      </c>
      <c r="B35" s="25" t="s">
        <v>2</v>
      </c>
      <c r="C35" s="26" t="s">
        <v>465</v>
      </c>
      <c r="D35" s="27">
        <v>46287.916666666701</v>
      </c>
      <c r="E35" s="27">
        <v>46288.229166666701</v>
      </c>
      <c r="F35" s="26" t="s">
        <v>466</v>
      </c>
    </row>
    <row r="36" spans="1:6" s="5" customFormat="1" ht="62" x14ac:dyDescent="0.35">
      <c r="A36" s="25" t="s">
        <v>17</v>
      </c>
      <c r="B36" s="25" t="s">
        <v>2</v>
      </c>
      <c r="C36" s="26" t="s">
        <v>18</v>
      </c>
      <c r="D36" s="27">
        <v>46287.875</v>
      </c>
      <c r="E36" s="27">
        <v>46288.208333333299</v>
      </c>
      <c r="F36" s="26" t="s">
        <v>19</v>
      </c>
    </row>
    <row r="37" spans="1:6" s="5" customFormat="1" ht="46.5" x14ac:dyDescent="0.35">
      <c r="A37" s="25" t="s">
        <v>41</v>
      </c>
      <c r="B37" s="25" t="s">
        <v>5</v>
      </c>
      <c r="C37" s="26" t="s">
        <v>42</v>
      </c>
      <c r="D37" s="27">
        <v>46287.875</v>
      </c>
      <c r="E37" s="27">
        <v>46288.208333333299</v>
      </c>
      <c r="F37" s="26" t="s">
        <v>43</v>
      </c>
    </row>
    <row r="38" spans="1:6" s="5" customFormat="1" ht="46.5" x14ac:dyDescent="0.35">
      <c r="A38" s="25" t="s">
        <v>26</v>
      </c>
      <c r="B38" s="25" t="s">
        <v>5</v>
      </c>
      <c r="C38" s="26" t="s">
        <v>27</v>
      </c>
      <c r="D38" s="27">
        <v>46287.833333333299</v>
      </c>
      <c r="E38" s="27">
        <v>46288.25</v>
      </c>
      <c r="F38" s="26" t="s">
        <v>28</v>
      </c>
    </row>
    <row r="39" spans="1:6" s="5" customFormat="1" ht="46.5" x14ac:dyDescent="0.35">
      <c r="A39" s="25" t="s">
        <v>26</v>
      </c>
      <c r="B39" s="25" t="s">
        <v>4</v>
      </c>
      <c r="C39" s="26" t="s">
        <v>34</v>
      </c>
      <c r="D39" s="27">
        <v>46287.833333333299</v>
      </c>
      <c r="E39" s="27">
        <v>46288.25</v>
      </c>
      <c r="F39" s="26" t="s">
        <v>35</v>
      </c>
    </row>
    <row r="40" spans="1:6" s="6" customFormat="1" ht="62" x14ac:dyDescent="0.35">
      <c r="A40" s="25" t="s">
        <v>26</v>
      </c>
      <c r="B40" s="25" t="s">
        <v>4</v>
      </c>
      <c r="C40" s="26" t="s">
        <v>56</v>
      </c>
      <c r="D40" s="27">
        <v>46287.833333333299</v>
      </c>
      <c r="E40" s="27">
        <v>46288.25</v>
      </c>
      <c r="F40" s="26" t="s">
        <v>57</v>
      </c>
    </row>
    <row r="41" spans="1:6" s="6" customFormat="1" ht="62" x14ac:dyDescent="0.35">
      <c r="A41" s="25" t="s">
        <v>26</v>
      </c>
      <c r="B41" s="25" t="s">
        <v>4</v>
      </c>
      <c r="C41" s="26" t="s">
        <v>61</v>
      </c>
      <c r="D41" s="27">
        <v>46287.833333333299</v>
      </c>
      <c r="E41" s="27">
        <v>46288.25</v>
      </c>
      <c r="F41" s="26" t="s">
        <v>62</v>
      </c>
    </row>
    <row r="42" spans="1:6" s="6" customFormat="1" ht="46.5" x14ac:dyDescent="0.35">
      <c r="A42" s="25" t="s">
        <v>26</v>
      </c>
      <c r="B42" s="25" t="s">
        <v>5</v>
      </c>
      <c r="C42" s="26" t="s">
        <v>69</v>
      </c>
      <c r="D42" s="27">
        <v>46287.833333333299</v>
      </c>
      <c r="E42" s="27">
        <v>46288.25</v>
      </c>
      <c r="F42" s="26" t="s">
        <v>70</v>
      </c>
    </row>
    <row r="43" spans="1:6" s="6" customFormat="1" ht="93" x14ac:dyDescent="0.35">
      <c r="A43" s="25" t="s">
        <v>26</v>
      </c>
      <c r="B43" s="25" t="s">
        <v>5</v>
      </c>
      <c r="C43" s="26" t="s">
        <v>90</v>
      </c>
      <c r="D43" s="27">
        <v>46286.541666666701</v>
      </c>
      <c r="E43" s="27">
        <v>46291.25</v>
      </c>
      <c r="F43" s="26" t="s">
        <v>91</v>
      </c>
    </row>
    <row r="44" spans="1:6" s="6" customFormat="1" ht="93" x14ac:dyDescent="0.35">
      <c r="A44" s="25" t="s">
        <v>26</v>
      </c>
      <c r="B44" s="25" t="s">
        <v>5</v>
      </c>
      <c r="C44" s="26" t="s">
        <v>92</v>
      </c>
      <c r="D44" s="27">
        <v>46287.833333333299</v>
      </c>
      <c r="E44" s="27">
        <v>46288.25</v>
      </c>
      <c r="F44" s="26" t="s">
        <v>91</v>
      </c>
    </row>
    <row r="45" spans="1:6" s="6" customFormat="1" ht="93" x14ac:dyDescent="0.35">
      <c r="A45" s="25" t="s">
        <v>26</v>
      </c>
      <c r="B45" s="25" t="s">
        <v>5</v>
      </c>
      <c r="C45" s="26" t="s">
        <v>93</v>
      </c>
      <c r="D45" s="27">
        <v>46287.833333333299</v>
      </c>
      <c r="E45" s="27">
        <v>46288.25</v>
      </c>
      <c r="F45" s="26" t="s">
        <v>91</v>
      </c>
    </row>
    <row r="46" spans="1:6" s="6" customFormat="1" ht="93" x14ac:dyDescent="0.35">
      <c r="A46" s="25" t="s">
        <v>26</v>
      </c>
      <c r="B46" s="25" t="s">
        <v>5</v>
      </c>
      <c r="C46" s="26" t="s">
        <v>94</v>
      </c>
      <c r="D46" s="27">
        <v>46287.833333333299</v>
      </c>
      <c r="E46" s="27">
        <v>46288.25</v>
      </c>
      <c r="F46" s="26" t="s">
        <v>91</v>
      </c>
    </row>
    <row r="47" spans="1:6" s="6" customFormat="1" ht="93" x14ac:dyDescent="0.35">
      <c r="A47" s="25" t="s">
        <v>26</v>
      </c>
      <c r="B47" s="25" t="s">
        <v>5</v>
      </c>
      <c r="C47" s="26" t="s">
        <v>95</v>
      </c>
      <c r="D47" s="27">
        <v>46287.833333333299</v>
      </c>
      <c r="E47" s="27">
        <v>46288.25</v>
      </c>
      <c r="F47" s="26" t="s">
        <v>91</v>
      </c>
    </row>
    <row r="48" spans="1:6" s="6" customFormat="1" ht="93" x14ac:dyDescent="0.35">
      <c r="A48" s="25" t="s">
        <v>26</v>
      </c>
      <c r="B48" s="25" t="s">
        <v>5</v>
      </c>
      <c r="C48" s="26" t="s">
        <v>96</v>
      </c>
      <c r="D48" s="27">
        <v>46287.833333333299</v>
      </c>
      <c r="E48" s="27">
        <v>46288.25</v>
      </c>
      <c r="F48" s="26" t="s">
        <v>91</v>
      </c>
    </row>
    <row r="49" spans="1:6" s="5" customFormat="1" ht="93" x14ac:dyDescent="0.35">
      <c r="A49" s="25" t="s">
        <v>26</v>
      </c>
      <c r="B49" s="25" t="s">
        <v>5</v>
      </c>
      <c r="C49" s="26" t="s">
        <v>97</v>
      </c>
      <c r="D49" s="27">
        <v>46287.833333333299</v>
      </c>
      <c r="E49" s="27">
        <v>46288.25</v>
      </c>
      <c r="F49" s="26" t="s">
        <v>91</v>
      </c>
    </row>
    <row r="50" spans="1:6" s="5" customFormat="1" ht="93" x14ac:dyDescent="0.35">
      <c r="A50" s="25" t="s">
        <v>26</v>
      </c>
      <c r="B50" s="25" t="s">
        <v>5</v>
      </c>
      <c r="C50" s="26" t="s">
        <v>98</v>
      </c>
      <c r="D50" s="27">
        <v>46287.833333333299</v>
      </c>
      <c r="E50" s="27">
        <v>46288.25</v>
      </c>
      <c r="F50" s="26" t="s">
        <v>91</v>
      </c>
    </row>
    <row r="51" spans="1:6" s="5" customFormat="1" ht="93" x14ac:dyDescent="0.35">
      <c r="A51" s="25" t="s">
        <v>203</v>
      </c>
      <c r="B51" s="25" t="s">
        <v>5</v>
      </c>
      <c r="C51" s="26" t="s">
        <v>204</v>
      </c>
      <c r="D51" s="27">
        <v>46287.833333333299</v>
      </c>
      <c r="E51" s="27">
        <v>46288.25</v>
      </c>
      <c r="F51" s="26" t="s">
        <v>205</v>
      </c>
    </row>
    <row r="52" spans="1:6" s="5" customFormat="1" ht="93" x14ac:dyDescent="0.35">
      <c r="A52" s="25" t="s">
        <v>203</v>
      </c>
      <c r="B52" s="25" t="s">
        <v>5</v>
      </c>
      <c r="C52" s="26" t="s">
        <v>206</v>
      </c>
      <c r="D52" s="27">
        <v>46287.833333333299</v>
      </c>
      <c r="E52" s="27">
        <v>46288.25</v>
      </c>
      <c r="F52" s="26" t="s">
        <v>205</v>
      </c>
    </row>
    <row r="53" spans="1:6" s="5" customFormat="1" ht="93" x14ac:dyDescent="0.35">
      <c r="A53" s="25" t="s">
        <v>203</v>
      </c>
      <c r="B53" s="25" t="s">
        <v>5</v>
      </c>
      <c r="C53" s="26" t="s">
        <v>207</v>
      </c>
      <c r="D53" s="27">
        <v>46287.833333333299</v>
      </c>
      <c r="E53" s="27">
        <v>46288.25</v>
      </c>
      <c r="F53" s="26" t="s">
        <v>205</v>
      </c>
    </row>
    <row r="54" spans="1:6" s="5" customFormat="1" ht="46.5" x14ac:dyDescent="0.35">
      <c r="A54" s="25" t="s">
        <v>244</v>
      </c>
      <c r="B54" s="25" t="s">
        <v>4</v>
      </c>
      <c r="C54" s="26" t="s">
        <v>245</v>
      </c>
      <c r="D54" s="27">
        <v>46083.999305555597</v>
      </c>
      <c r="E54" s="27">
        <v>46293.999305555597</v>
      </c>
      <c r="F54" s="26" t="s">
        <v>246</v>
      </c>
    </row>
    <row r="55" spans="1:6" s="5" customFormat="1" ht="46.5" x14ac:dyDescent="0.35">
      <c r="A55" s="25" t="s">
        <v>244</v>
      </c>
      <c r="B55" s="25" t="s">
        <v>5</v>
      </c>
      <c r="C55" s="26" t="s">
        <v>247</v>
      </c>
      <c r="D55" s="27">
        <v>46083.999305555597</v>
      </c>
      <c r="E55" s="27">
        <v>46293.999305555597</v>
      </c>
      <c r="F55" s="26" t="s">
        <v>246</v>
      </c>
    </row>
    <row r="56" spans="1:6" s="5" customFormat="1" ht="46.5" x14ac:dyDescent="0.35">
      <c r="A56" s="25" t="s">
        <v>248</v>
      </c>
      <c r="B56" s="25" t="s">
        <v>6</v>
      </c>
      <c r="C56" s="26" t="s">
        <v>249</v>
      </c>
      <c r="D56" s="27">
        <v>46287.833333333299</v>
      </c>
      <c r="E56" s="27">
        <v>46288.25</v>
      </c>
      <c r="F56" s="26" t="s">
        <v>250</v>
      </c>
    </row>
    <row r="57" spans="1:6" s="5" customFormat="1" ht="46.5" x14ac:dyDescent="0.35">
      <c r="A57" s="25" t="s">
        <v>248</v>
      </c>
      <c r="B57" s="25" t="s">
        <v>2</v>
      </c>
      <c r="C57" s="26" t="s">
        <v>251</v>
      </c>
      <c r="D57" s="27">
        <v>46287.833333333299</v>
      </c>
      <c r="E57" s="27">
        <v>46288.25</v>
      </c>
      <c r="F57" s="26" t="s">
        <v>252</v>
      </c>
    </row>
    <row r="58" spans="1:6" s="5" customFormat="1" ht="46.5" x14ac:dyDescent="0.35">
      <c r="A58" s="25" t="s">
        <v>248</v>
      </c>
      <c r="B58" s="25" t="s">
        <v>6</v>
      </c>
      <c r="C58" s="26" t="s">
        <v>253</v>
      </c>
      <c r="D58" s="27">
        <v>46287.833333333299</v>
      </c>
      <c r="E58" s="27">
        <v>46288.25</v>
      </c>
      <c r="F58" s="26" t="s">
        <v>252</v>
      </c>
    </row>
    <row r="59" spans="1:6" s="5" customFormat="1" ht="46.5" x14ac:dyDescent="0.35">
      <c r="A59" s="25" t="s">
        <v>248</v>
      </c>
      <c r="B59" s="25" t="s">
        <v>2</v>
      </c>
      <c r="C59" s="26" t="s">
        <v>254</v>
      </c>
      <c r="D59" s="27">
        <v>46287.833333333299</v>
      </c>
      <c r="E59" s="27">
        <v>46288.25</v>
      </c>
      <c r="F59" s="26" t="s">
        <v>255</v>
      </c>
    </row>
    <row r="60" spans="1:6" s="5" customFormat="1" ht="46.5" x14ac:dyDescent="0.35">
      <c r="A60" s="25" t="s">
        <v>248</v>
      </c>
      <c r="B60" s="25" t="s">
        <v>2</v>
      </c>
      <c r="C60" s="26" t="s">
        <v>256</v>
      </c>
      <c r="D60" s="27">
        <v>46287.833333333299</v>
      </c>
      <c r="E60" s="27">
        <v>46288.25</v>
      </c>
      <c r="F60" s="26" t="s">
        <v>257</v>
      </c>
    </row>
    <row r="61" spans="1:6" s="5" customFormat="1" ht="62" x14ac:dyDescent="0.35">
      <c r="A61" s="25" t="s">
        <v>248</v>
      </c>
      <c r="B61" s="25" t="s">
        <v>6</v>
      </c>
      <c r="C61" s="26" t="s">
        <v>258</v>
      </c>
      <c r="D61" s="27">
        <v>46287.833333333299</v>
      </c>
      <c r="E61" s="27">
        <v>46288.25</v>
      </c>
      <c r="F61" s="26" t="s">
        <v>259</v>
      </c>
    </row>
    <row r="62" spans="1:6" s="5" customFormat="1" ht="46.5" x14ac:dyDescent="0.35">
      <c r="A62" s="25" t="s">
        <v>387</v>
      </c>
      <c r="B62" s="25" t="s">
        <v>6</v>
      </c>
      <c r="C62" s="26" t="s">
        <v>388</v>
      </c>
      <c r="D62" s="27">
        <v>46287.833333333299</v>
      </c>
      <c r="E62" s="27">
        <v>46288.25</v>
      </c>
      <c r="F62" s="26" t="s">
        <v>389</v>
      </c>
    </row>
    <row r="63" spans="1:6" s="5" customFormat="1" ht="46.5" x14ac:dyDescent="0.35">
      <c r="A63" s="25" t="s">
        <v>387</v>
      </c>
      <c r="B63" s="25" t="s">
        <v>2</v>
      </c>
      <c r="C63" s="26" t="s">
        <v>390</v>
      </c>
      <c r="D63" s="27">
        <v>46287.833333333299</v>
      </c>
      <c r="E63" s="27">
        <v>46288.25</v>
      </c>
      <c r="F63" s="26" t="s">
        <v>389</v>
      </c>
    </row>
    <row r="64" spans="1:6" s="5" customFormat="1" ht="46.5" x14ac:dyDescent="0.35">
      <c r="A64" s="25" t="s">
        <v>387</v>
      </c>
      <c r="B64" s="25" t="s">
        <v>4</v>
      </c>
      <c r="C64" s="26" t="s">
        <v>411</v>
      </c>
      <c r="D64" s="27">
        <v>46287.833333333299</v>
      </c>
      <c r="E64" s="27">
        <v>46288.25</v>
      </c>
      <c r="F64" s="26" t="s">
        <v>412</v>
      </c>
    </row>
    <row r="65" spans="1:6" s="5" customFormat="1" ht="46.5" x14ac:dyDescent="0.35">
      <c r="A65" s="25" t="s">
        <v>387</v>
      </c>
      <c r="B65" s="25" t="s">
        <v>5</v>
      </c>
      <c r="C65" s="26" t="s">
        <v>413</v>
      </c>
      <c r="D65" s="27">
        <v>46287.833333333299</v>
      </c>
      <c r="E65" s="27">
        <v>46288.25</v>
      </c>
      <c r="F65" s="26" t="s">
        <v>412</v>
      </c>
    </row>
    <row r="66" spans="1:6" s="5" customFormat="1" ht="46.5" x14ac:dyDescent="0.35">
      <c r="A66" s="25" t="s">
        <v>387</v>
      </c>
      <c r="B66" s="25" t="s">
        <v>4</v>
      </c>
      <c r="C66" s="26" t="s">
        <v>422</v>
      </c>
      <c r="D66" s="27">
        <v>46287.875</v>
      </c>
      <c r="E66" s="27">
        <v>46288.25</v>
      </c>
      <c r="F66" s="26" t="s">
        <v>423</v>
      </c>
    </row>
    <row r="67" spans="1:6" s="5" customFormat="1" ht="46.5" x14ac:dyDescent="0.35">
      <c r="A67" s="25" t="s">
        <v>398</v>
      </c>
      <c r="B67" s="25" t="s">
        <v>5</v>
      </c>
      <c r="C67" s="26" t="s">
        <v>399</v>
      </c>
      <c r="D67" s="27">
        <v>46287.833333333299</v>
      </c>
      <c r="E67" s="27">
        <v>46288.208333333299</v>
      </c>
      <c r="F67" s="26" t="s">
        <v>400</v>
      </c>
    </row>
    <row r="68" spans="1:6" s="5" customFormat="1" ht="46.5" x14ac:dyDescent="0.35">
      <c r="A68" s="25" t="s">
        <v>398</v>
      </c>
      <c r="B68" s="25" t="s">
        <v>5</v>
      </c>
      <c r="C68" s="26" t="s">
        <v>401</v>
      </c>
      <c r="D68" s="27">
        <v>46287.833333333299</v>
      </c>
      <c r="E68" s="27">
        <v>46288.208333333299</v>
      </c>
      <c r="F68" s="26" t="s">
        <v>400</v>
      </c>
    </row>
    <row r="69" spans="1:6" s="5" customFormat="1" ht="62" x14ac:dyDescent="0.35">
      <c r="A69" s="25" t="s">
        <v>398</v>
      </c>
      <c r="B69" s="25" t="s">
        <v>5</v>
      </c>
      <c r="C69" s="26" t="s">
        <v>457</v>
      </c>
      <c r="D69" s="27">
        <v>46287.916666666701</v>
      </c>
      <c r="E69" s="27">
        <v>46288.229166666701</v>
      </c>
      <c r="F69" s="26" t="s">
        <v>458</v>
      </c>
    </row>
    <row r="70" spans="1:6" s="5" customFormat="1" ht="46.5" x14ac:dyDescent="0.35">
      <c r="A70" s="25" t="s">
        <v>384</v>
      </c>
      <c r="B70" s="25" t="s">
        <v>21</v>
      </c>
      <c r="C70" s="26" t="s">
        <v>385</v>
      </c>
      <c r="D70" s="27">
        <v>46287.833333333299</v>
      </c>
      <c r="E70" s="27">
        <v>46288.25</v>
      </c>
      <c r="F70" s="26" t="s">
        <v>386</v>
      </c>
    </row>
    <row r="71" spans="1:6" s="5" customFormat="1" ht="46.5" x14ac:dyDescent="0.35">
      <c r="A71" s="25" t="s">
        <v>384</v>
      </c>
      <c r="B71" s="25" t="s">
        <v>6</v>
      </c>
      <c r="C71" s="26" t="s">
        <v>419</v>
      </c>
      <c r="D71" s="27">
        <v>46287.833333333299</v>
      </c>
      <c r="E71" s="27">
        <v>46288.25</v>
      </c>
      <c r="F71" s="26" t="s">
        <v>420</v>
      </c>
    </row>
    <row r="72" spans="1:6" s="5" customFormat="1" ht="46.5" x14ac:dyDescent="0.35">
      <c r="A72" s="25" t="s">
        <v>384</v>
      </c>
      <c r="B72" s="25" t="s">
        <v>2</v>
      </c>
      <c r="C72" s="26" t="s">
        <v>421</v>
      </c>
      <c r="D72" s="27">
        <v>46287.833333333299</v>
      </c>
      <c r="E72" s="27">
        <v>46288.25</v>
      </c>
      <c r="F72" s="26" t="s">
        <v>420</v>
      </c>
    </row>
    <row r="73" spans="1:6" s="5" customFormat="1" ht="77.5" x14ac:dyDescent="0.35">
      <c r="A73" s="25" t="s">
        <v>406</v>
      </c>
      <c r="B73" s="25" t="s">
        <v>2</v>
      </c>
      <c r="C73" s="26" t="s">
        <v>407</v>
      </c>
      <c r="D73" s="27">
        <v>46287.833333333299</v>
      </c>
      <c r="E73" s="27">
        <v>46288.25</v>
      </c>
      <c r="F73" s="26" t="s">
        <v>408</v>
      </c>
    </row>
    <row r="74" spans="1:6" s="5" customFormat="1" ht="46.5" x14ac:dyDescent="0.35">
      <c r="A74" s="25" t="s">
        <v>406</v>
      </c>
      <c r="B74" s="25" t="s">
        <v>4</v>
      </c>
      <c r="C74" s="26" t="s">
        <v>409</v>
      </c>
      <c r="D74" s="27">
        <v>46287.875</v>
      </c>
      <c r="E74" s="27">
        <v>46288.25</v>
      </c>
      <c r="F74" s="26" t="s">
        <v>410</v>
      </c>
    </row>
    <row r="75" spans="1:6" s="5" customFormat="1" ht="31" x14ac:dyDescent="0.35">
      <c r="A75" s="25" t="s">
        <v>406</v>
      </c>
      <c r="B75" s="25" t="s">
        <v>21</v>
      </c>
      <c r="C75" s="26" t="s">
        <v>424</v>
      </c>
      <c r="D75" s="27">
        <v>46287.875</v>
      </c>
      <c r="E75" s="27">
        <v>46288.25</v>
      </c>
      <c r="F75" s="26" t="s">
        <v>425</v>
      </c>
    </row>
    <row r="76" spans="1:6" s="5" customFormat="1" ht="46.5" x14ac:dyDescent="0.35">
      <c r="A76" s="25" t="s">
        <v>361</v>
      </c>
      <c r="B76" s="25" t="s">
        <v>21</v>
      </c>
      <c r="C76" s="26" t="s">
        <v>362</v>
      </c>
      <c r="D76" s="27">
        <v>46287.875</v>
      </c>
      <c r="E76" s="27">
        <v>46288.25</v>
      </c>
      <c r="F76" s="26" t="s">
        <v>363</v>
      </c>
    </row>
    <row r="77" spans="1:6" s="5" customFormat="1" ht="46.5" x14ac:dyDescent="0.35">
      <c r="A77" s="25" t="s">
        <v>361</v>
      </c>
      <c r="B77" s="25" t="s">
        <v>4</v>
      </c>
      <c r="C77" s="26" t="s">
        <v>395</v>
      </c>
      <c r="D77" s="27">
        <v>46287.833333333299</v>
      </c>
      <c r="E77" s="27">
        <v>46288.25</v>
      </c>
      <c r="F77" s="26" t="s">
        <v>396</v>
      </c>
    </row>
    <row r="78" spans="1:6" s="5" customFormat="1" ht="46.5" x14ac:dyDescent="0.35">
      <c r="A78" s="25" t="s">
        <v>361</v>
      </c>
      <c r="B78" s="25" t="s">
        <v>5</v>
      </c>
      <c r="C78" s="26" t="s">
        <v>397</v>
      </c>
      <c r="D78" s="27">
        <v>46287.833333333299</v>
      </c>
      <c r="E78" s="27">
        <v>46288.25</v>
      </c>
      <c r="F78" s="26" t="s">
        <v>396</v>
      </c>
    </row>
    <row r="79" spans="1:6" s="5" customFormat="1" ht="46.5" x14ac:dyDescent="0.35">
      <c r="A79" s="25" t="s">
        <v>361</v>
      </c>
      <c r="B79" s="25" t="s">
        <v>4</v>
      </c>
      <c r="C79" s="26" t="s">
        <v>414</v>
      </c>
      <c r="D79" s="27">
        <v>46287.875</v>
      </c>
      <c r="E79" s="27">
        <v>46288.25</v>
      </c>
      <c r="F79" s="26" t="s">
        <v>415</v>
      </c>
    </row>
    <row r="80" spans="1:6" s="5" customFormat="1" ht="62" x14ac:dyDescent="0.35">
      <c r="A80" s="25" t="s">
        <v>434</v>
      </c>
      <c r="B80" s="25" t="s">
        <v>2</v>
      </c>
      <c r="C80" s="26" t="s">
        <v>435</v>
      </c>
      <c r="D80" s="27">
        <v>46287.875</v>
      </c>
      <c r="E80" s="27">
        <v>46288.229166666701</v>
      </c>
      <c r="F80" s="26" t="s">
        <v>436</v>
      </c>
    </row>
    <row r="81" spans="1:6" s="5" customFormat="1" ht="62" x14ac:dyDescent="0.35">
      <c r="A81" s="25" t="s">
        <v>434</v>
      </c>
      <c r="B81" s="25" t="s">
        <v>2</v>
      </c>
      <c r="C81" s="26" t="s">
        <v>437</v>
      </c>
      <c r="D81" s="27">
        <v>46287.875</v>
      </c>
      <c r="E81" s="27">
        <v>46288.229166666701</v>
      </c>
      <c r="F81" s="26" t="s">
        <v>436</v>
      </c>
    </row>
    <row r="82" spans="1:6" s="5" customFormat="1" ht="46.5" x14ac:dyDescent="0.35">
      <c r="A82" s="25" t="s">
        <v>357</v>
      </c>
      <c r="B82" s="25" t="s">
        <v>2</v>
      </c>
      <c r="C82" s="26" t="s">
        <v>358</v>
      </c>
      <c r="D82" s="27">
        <v>46287.875</v>
      </c>
      <c r="E82" s="27">
        <v>46288.25</v>
      </c>
      <c r="F82" s="26" t="s">
        <v>359</v>
      </c>
    </row>
    <row r="83" spans="1:6" s="5" customFormat="1" ht="46.5" x14ac:dyDescent="0.35">
      <c r="A83" s="25" t="s">
        <v>357</v>
      </c>
      <c r="B83" s="25" t="s">
        <v>2</v>
      </c>
      <c r="C83" s="26" t="s">
        <v>360</v>
      </c>
      <c r="D83" s="27">
        <v>46287.875</v>
      </c>
      <c r="E83" s="27">
        <v>46288.25</v>
      </c>
      <c r="F83" s="26" t="s">
        <v>359</v>
      </c>
    </row>
    <row r="84" spans="1:6" s="5" customFormat="1" ht="46.5" x14ac:dyDescent="0.35">
      <c r="A84" s="25" t="s">
        <v>357</v>
      </c>
      <c r="B84" s="25" t="s">
        <v>6</v>
      </c>
      <c r="C84" s="26" t="s">
        <v>376</v>
      </c>
      <c r="D84" s="27">
        <v>46287.916666666701</v>
      </c>
      <c r="E84" s="27">
        <v>46288.25</v>
      </c>
      <c r="F84" s="26" t="s">
        <v>377</v>
      </c>
    </row>
    <row r="85" spans="1:6" s="5" customFormat="1" ht="46.5" x14ac:dyDescent="0.35">
      <c r="A85" s="25" t="s">
        <v>357</v>
      </c>
      <c r="B85" s="25" t="s">
        <v>6</v>
      </c>
      <c r="C85" s="26" t="s">
        <v>378</v>
      </c>
      <c r="D85" s="27">
        <v>46287.875</v>
      </c>
      <c r="E85" s="27">
        <v>46288.25</v>
      </c>
      <c r="F85" s="26" t="s">
        <v>379</v>
      </c>
    </row>
    <row r="86" spans="1:6" s="5" customFormat="1" ht="124" x14ac:dyDescent="0.35">
      <c r="A86" s="25" t="s">
        <v>473</v>
      </c>
      <c r="B86" s="25" t="s">
        <v>5</v>
      </c>
      <c r="C86" s="26" t="s">
        <v>474</v>
      </c>
      <c r="D86" s="27">
        <v>46287.833333333299</v>
      </c>
      <c r="E86" s="27">
        <v>46288.25</v>
      </c>
      <c r="F86" s="26" t="s">
        <v>475</v>
      </c>
    </row>
    <row r="87" spans="1:6" s="5" customFormat="1" ht="124" x14ac:dyDescent="0.35">
      <c r="A87" s="25" t="s">
        <v>473</v>
      </c>
      <c r="B87" s="25" t="s">
        <v>5</v>
      </c>
      <c r="C87" s="26" t="s">
        <v>476</v>
      </c>
      <c r="D87" s="27">
        <v>46287.833333333299</v>
      </c>
      <c r="E87" s="27">
        <v>46288.25</v>
      </c>
      <c r="F87" s="26" t="s">
        <v>475</v>
      </c>
    </row>
    <row r="88" spans="1:6" s="5" customFormat="1" ht="124" x14ac:dyDescent="0.35">
      <c r="A88" s="25" t="s">
        <v>473</v>
      </c>
      <c r="B88" s="25" t="s">
        <v>4</v>
      </c>
      <c r="C88" s="26" t="s">
        <v>481</v>
      </c>
      <c r="D88" s="27">
        <v>46287.833333333299</v>
      </c>
      <c r="E88" s="27">
        <v>46288.25</v>
      </c>
      <c r="F88" s="26" t="s">
        <v>482</v>
      </c>
    </row>
    <row r="89" spans="1:6" s="5" customFormat="1" ht="46.5" x14ac:dyDescent="0.35">
      <c r="A89" s="25" t="s">
        <v>473</v>
      </c>
      <c r="B89" s="25" t="s">
        <v>4</v>
      </c>
      <c r="C89" s="26" t="s">
        <v>485</v>
      </c>
      <c r="D89" s="27">
        <v>46272.25</v>
      </c>
      <c r="E89" s="27">
        <v>46341.833333333299</v>
      </c>
      <c r="F89" s="26" t="s">
        <v>486</v>
      </c>
    </row>
    <row r="90" spans="1:6" s="5" customFormat="1" ht="46.5" x14ac:dyDescent="0.35">
      <c r="A90" s="25" t="s">
        <v>473</v>
      </c>
      <c r="B90" s="25" t="s">
        <v>4</v>
      </c>
      <c r="C90" s="26" t="s">
        <v>510</v>
      </c>
      <c r="D90" s="27">
        <v>46287.833333333299</v>
      </c>
      <c r="E90" s="27">
        <v>46288.25</v>
      </c>
      <c r="F90" s="26" t="s">
        <v>511</v>
      </c>
    </row>
    <row r="91" spans="1:6" s="5" customFormat="1" ht="46.5" x14ac:dyDescent="0.35">
      <c r="A91" s="25" t="s">
        <v>366</v>
      </c>
      <c r="B91" s="25" t="s">
        <v>5</v>
      </c>
      <c r="C91" s="26" t="s">
        <v>367</v>
      </c>
      <c r="D91" s="27">
        <v>46287.875</v>
      </c>
      <c r="E91" s="27">
        <v>46288.25</v>
      </c>
      <c r="F91" s="26" t="s">
        <v>368</v>
      </c>
    </row>
    <row r="92" spans="1:6" s="5" customFormat="1" ht="46.5" x14ac:dyDescent="0.35">
      <c r="A92" s="25" t="s">
        <v>366</v>
      </c>
      <c r="B92" s="25" t="s">
        <v>4</v>
      </c>
      <c r="C92" s="26" t="s">
        <v>369</v>
      </c>
      <c r="D92" s="27">
        <v>46287.875</v>
      </c>
      <c r="E92" s="27">
        <v>46288.25</v>
      </c>
      <c r="F92" s="26" t="s">
        <v>368</v>
      </c>
    </row>
    <row r="93" spans="1:6" s="5" customFormat="1" ht="77.5" x14ac:dyDescent="0.35">
      <c r="A93" s="25" t="s">
        <v>366</v>
      </c>
      <c r="B93" s="25" t="s">
        <v>4</v>
      </c>
      <c r="C93" s="26" t="s">
        <v>506</v>
      </c>
      <c r="D93" s="27">
        <v>46287.833333333299</v>
      </c>
      <c r="E93" s="27">
        <v>46288.25</v>
      </c>
      <c r="F93" s="26" t="s">
        <v>507</v>
      </c>
    </row>
    <row r="94" spans="1:6" s="5" customFormat="1" ht="77.5" x14ac:dyDescent="0.35">
      <c r="A94" s="25" t="s">
        <v>366</v>
      </c>
      <c r="B94" s="25" t="s">
        <v>5</v>
      </c>
      <c r="C94" s="26" t="s">
        <v>508</v>
      </c>
      <c r="D94" s="27">
        <v>46287.833333333299</v>
      </c>
      <c r="E94" s="27">
        <v>46288.25</v>
      </c>
      <c r="F94" s="26" t="s">
        <v>509</v>
      </c>
    </row>
    <row r="95" spans="1:6" s="5" customFormat="1" ht="46.5" x14ac:dyDescent="0.35">
      <c r="A95" s="25" t="s">
        <v>354</v>
      </c>
      <c r="B95" s="25" t="s">
        <v>2</v>
      </c>
      <c r="C95" s="26" t="s">
        <v>355</v>
      </c>
      <c r="D95" s="27">
        <v>46287.875</v>
      </c>
      <c r="E95" s="27">
        <v>46288.25</v>
      </c>
      <c r="F95" s="26" t="s">
        <v>356</v>
      </c>
    </row>
    <row r="96" spans="1:6" s="5" customFormat="1" ht="46.5" x14ac:dyDescent="0.35">
      <c r="A96" s="25" t="s">
        <v>354</v>
      </c>
      <c r="B96" s="25" t="s">
        <v>6</v>
      </c>
      <c r="C96" s="26" t="s">
        <v>364</v>
      </c>
      <c r="D96" s="27">
        <v>46287.875</v>
      </c>
      <c r="E96" s="27">
        <v>46288.25</v>
      </c>
      <c r="F96" s="26" t="s">
        <v>365</v>
      </c>
    </row>
    <row r="97" spans="1:6" s="5" customFormat="1" ht="139.5" x14ac:dyDescent="0.35">
      <c r="A97" s="25" t="s">
        <v>495</v>
      </c>
      <c r="B97" s="25" t="s">
        <v>21</v>
      </c>
      <c r="C97" s="26" t="s">
        <v>496</v>
      </c>
      <c r="D97" s="27">
        <v>46287.833333333299</v>
      </c>
      <c r="E97" s="27">
        <v>46288.25</v>
      </c>
      <c r="F97" s="26" t="s">
        <v>497</v>
      </c>
    </row>
    <row r="98" spans="1:6" s="5" customFormat="1" ht="77.5" x14ac:dyDescent="0.35">
      <c r="A98" s="25" t="s">
        <v>495</v>
      </c>
      <c r="B98" s="25" t="s">
        <v>21</v>
      </c>
      <c r="C98" s="26" t="s">
        <v>501</v>
      </c>
      <c r="D98" s="27">
        <v>46287.833333333299</v>
      </c>
      <c r="E98" s="27">
        <v>46288.25</v>
      </c>
      <c r="F98" s="26" t="s">
        <v>502</v>
      </c>
    </row>
    <row r="99" spans="1:6" s="5" customFormat="1" ht="77.5" x14ac:dyDescent="0.35">
      <c r="A99" s="25" t="s">
        <v>140</v>
      </c>
      <c r="B99" s="25" t="s">
        <v>2</v>
      </c>
      <c r="C99" s="26" t="s">
        <v>141</v>
      </c>
      <c r="D99" s="27">
        <v>46287.833333333299</v>
      </c>
      <c r="E99" s="27">
        <v>46288.25</v>
      </c>
      <c r="F99" s="26" t="s">
        <v>142</v>
      </c>
    </row>
    <row r="100" spans="1:6" s="5" customFormat="1" ht="77.5" x14ac:dyDescent="0.35">
      <c r="A100" s="25" t="s">
        <v>140</v>
      </c>
      <c r="B100" s="25" t="s">
        <v>2</v>
      </c>
      <c r="C100" s="26" t="s">
        <v>143</v>
      </c>
      <c r="D100" s="27">
        <v>46287.833333333299</v>
      </c>
      <c r="E100" s="27">
        <v>46288.25</v>
      </c>
      <c r="F100" s="26" t="s">
        <v>142</v>
      </c>
    </row>
    <row r="101" spans="1:6" s="5" customFormat="1" ht="77.5" x14ac:dyDescent="0.35">
      <c r="A101" s="25" t="s">
        <v>140</v>
      </c>
      <c r="B101" s="25" t="s">
        <v>2</v>
      </c>
      <c r="C101" s="26" t="s">
        <v>144</v>
      </c>
      <c r="D101" s="27">
        <v>46287.833333333299</v>
      </c>
      <c r="E101" s="27">
        <v>46288.25</v>
      </c>
      <c r="F101" s="26" t="s">
        <v>142</v>
      </c>
    </row>
    <row r="102" spans="1:6" s="5" customFormat="1" ht="46.5" x14ac:dyDescent="0.35">
      <c r="A102" s="25" t="s">
        <v>140</v>
      </c>
      <c r="B102" s="25" t="s">
        <v>4</v>
      </c>
      <c r="C102" s="26" t="s">
        <v>477</v>
      </c>
      <c r="D102" s="27">
        <v>46287.8125</v>
      </c>
      <c r="E102" s="27">
        <v>46288.25</v>
      </c>
      <c r="F102" s="26" t="s">
        <v>478</v>
      </c>
    </row>
    <row r="103" spans="1:6" s="5" customFormat="1" ht="62" x14ac:dyDescent="0.35">
      <c r="A103" s="25" t="s">
        <v>140</v>
      </c>
      <c r="B103" s="25" t="s">
        <v>5</v>
      </c>
      <c r="C103" s="26" t="s">
        <v>479</v>
      </c>
      <c r="D103" s="27">
        <v>46287.8125</v>
      </c>
      <c r="E103" s="27">
        <v>46288.25</v>
      </c>
      <c r="F103" s="26" t="s">
        <v>480</v>
      </c>
    </row>
    <row r="104" spans="1:6" s="5" customFormat="1" ht="108.5" x14ac:dyDescent="0.35">
      <c r="A104" s="25" t="s">
        <v>140</v>
      </c>
      <c r="B104" s="25" t="s">
        <v>5</v>
      </c>
      <c r="C104" s="26" t="s">
        <v>483</v>
      </c>
      <c r="D104" s="27">
        <v>46287.875</v>
      </c>
      <c r="E104" s="27">
        <v>46288.25</v>
      </c>
      <c r="F104" s="26" t="s">
        <v>484</v>
      </c>
    </row>
    <row r="105" spans="1:6" s="5" customFormat="1" ht="46.5" x14ac:dyDescent="0.35">
      <c r="A105" s="25" t="s">
        <v>140</v>
      </c>
      <c r="B105" s="25" t="s">
        <v>4</v>
      </c>
      <c r="C105" s="26" t="s">
        <v>487</v>
      </c>
      <c r="D105" s="27">
        <v>46287.833333333299</v>
      </c>
      <c r="E105" s="27">
        <v>46288.25</v>
      </c>
      <c r="F105" s="26" t="s">
        <v>488</v>
      </c>
    </row>
    <row r="106" spans="1:6" s="5" customFormat="1" ht="46.5" x14ac:dyDescent="0.35">
      <c r="A106" s="25" t="s">
        <v>140</v>
      </c>
      <c r="B106" s="25" t="s">
        <v>5</v>
      </c>
      <c r="C106" s="26" t="s">
        <v>489</v>
      </c>
      <c r="D106" s="27">
        <v>46287.833333333299</v>
      </c>
      <c r="E106" s="27">
        <v>46288.25</v>
      </c>
      <c r="F106" s="26" t="s">
        <v>490</v>
      </c>
    </row>
    <row r="107" spans="1:6" s="5" customFormat="1" ht="77.5" x14ac:dyDescent="0.35">
      <c r="A107" s="25" t="s">
        <v>140</v>
      </c>
      <c r="B107" s="25" t="s">
        <v>5</v>
      </c>
      <c r="C107" s="26" t="s">
        <v>491</v>
      </c>
      <c r="D107" s="27">
        <v>46287.875</v>
      </c>
      <c r="E107" s="27">
        <v>46288.25</v>
      </c>
      <c r="F107" s="26" t="s">
        <v>492</v>
      </c>
    </row>
    <row r="108" spans="1:6" s="5" customFormat="1" ht="124" x14ac:dyDescent="0.35">
      <c r="A108" s="25" t="s">
        <v>140</v>
      </c>
      <c r="B108" s="25" t="s">
        <v>21</v>
      </c>
      <c r="C108" s="26" t="s">
        <v>493</v>
      </c>
      <c r="D108" s="27">
        <v>46287.833333333299</v>
      </c>
      <c r="E108" s="27">
        <v>46288.25</v>
      </c>
      <c r="F108" s="26" t="s">
        <v>494</v>
      </c>
    </row>
    <row r="109" spans="1:6" s="5" customFormat="1" ht="108.5" x14ac:dyDescent="0.35">
      <c r="A109" s="25" t="s">
        <v>140</v>
      </c>
      <c r="B109" s="25" t="s">
        <v>6</v>
      </c>
      <c r="C109" s="26" t="s">
        <v>520</v>
      </c>
      <c r="D109" s="27">
        <v>46202.875</v>
      </c>
      <c r="E109" s="27">
        <v>46508.208333333299</v>
      </c>
      <c r="F109" s="26" t="s">
        <v>521</v>
      </c>
    </row>
    <row r="110" spans="1:6" s="5" customFormat="1" ht="108.5" x14ac:dyDescent="0.35">
      <c r="A110" s="25" t="s">
        <v>140</v>
      </c>
      <c r="B110" s="25" t="s">
        <v>2</v>
      </c>
      <c r="C110" s="26" t="s">
        <v>522</v>
      </c>
      <c r="D110" s="27">
        <v>46266.333333333299</v>
      </c>
      <c r="E110" s="27">
        <v>46507</v>
      </c>
      <c r="F110" s="26" t="s">
        <v>521</v>
      </c>
    </row>
    <row r="111" spans="1:6" s="5" customFormat="1" ht="108.5" x14ac:dyDescent="0.35">
      <c r="A111" s="25" t="s">
        <v>140</v>
      </c>
      <c r="B111" s="25" t="s">
        <v>6</v>
      </c>
      <c r="C111" s="26" t="s">
        <v>523</v>
      </c>
      <c r="D111" s="27">
        <v>46287.833333333299</v>
      </c>
      <c r="E111" s="27">
        <v>46288.25</v>
      </c>
      <c r="F111" s="26" t="s">
        <v>524</v>
      </c>
    </row>
    <row r="112" spans="1:6" s="5" customFormat="1" ht="108.5" x14ac:dyDescent="0.35">
      <c r="A112" s="25" t="s">
        <v>140</v>
      </c>
      <c r="B112" s="25" t="s">
        <v>6</v>
      </c>
      <c r="C112" s="26" t="s">
        <v>525</v>
      </c>
      <c r="D112" s="27">
        <v>46287.833333333299</v>
      </c>
      <c r="E112" s="27">
        <v>46288.25</v>
      </c>
      <c r="F112" s="26" t="s">
        <v>524</v>
      </c>
    </row>
    <row r="113" spans="1:6" s="5" customFormat="1" ht="31" x14ac:dyDescent="0.35">
      <c r="A113" s="25" t="s">
        <v>380</v>
      </c>
      <c r="B113" s="25" t="s">
        <v>6</v>
      </c>
      <c r="C113" s="26" t="s">
        <v>381</v>
      </c>
      <c r="D113" s="27">
        <v>46287.875</v>
      </c>
      <c r="E113" s="27">
        <v>46288.25</v>
      </c>
      <c r="F113" s="26" t="s">
        <v>382</v>
      </c>
    </row>
    <row r="114" spans="1:6" s="5" customFormat="1" ht="31" x14ac:dyDescent="0.35">
      <c r="A114" s="25" t="s">
        <v>380</v>
      </c>
      <c r="B114" s="25" t="s">
        <v>6</v>
      </c>
      <c r="C114" s="26" t="s">
        <v>383</v>
      </c>
      <c r="D114" s="27">
        <v>46287.875</v>
      </c>
      <c r="E114" s="27">
        <v>46288.25</v>
      </c>
      <c r="F114" s="26" t="s">
        <v>382</v>
      </c>
    </row>
    <row r="115" spans="1:6" s="5" customFormat="1" ht="62" x14ac:dyDescent="0.35">
      <c r="A115" s="25" t="s">
        <v>53</v>
      </c>
      <c r="B115" s="25" t="s">
        <v>5</v>
      </c>
      <c r="C115" s="26" t="s">
        <v>54</v>
      </c>
      <c r="D115" s="27">
        <v>46287.833333333299</v>
      </c>
      <c r="E115" s="27">
        <v>46288.25</v>
      </c>
      <c r="F115" s="26" t="s">
        <v>55</v>
      </c>
    </row>
    <row r="116" spans="1:6" s="5" customFormat="1" ht="77.5" x14ac:dyDescent="0.35">
      <c r="A116" s="25" t="s">
        <v>512</v>
      </c>
      <c r="B116" s="25" t="s">
        <v>6</v>
      </c>
      <c r="C116" s="26" t="s">
        <v>513</v>
      </c>
      <c r="D116" s="27">
        <v>46287.875</v>
      </c>
      <c r="E116" s="27">
        <v>46288.25</v>
      </c>
      <c r="F116" s="26" t="s">
        <v>514</v>
      </c>
    </row>
    <row r="117" spans="1:6" s="5" customFormat="1" ht="77.5" x14ac:dyDescent="0.35">
      <c r="A117" s="25" t="s">
        <v>512</v>
      </c>
      <c r="B117" s="25" t="s">
        <v>2</v>
      </c>
      <c r="C117" s="26" t="s">
        <v>515</v>
      </c>
      <c r="D117" s="27">
        <v>46287.875</v>
      </c>
      <c r="E117" s="27">
        <v>46288.25</v>
      </c>
      <c r="F117" s="26" t="s">
        <v>516</v>
      </c>
    </row>
    <row r="118" spans="1:6" s="5" customFormat="1" ht="77.5" x14ac:dyDescent="0.35">
      <c r="A118" s="25" t="s">
        <v>46</v>
      </c>
      <c r="B118" s="25" t="s">
        <v>4</v>
      </c>
      <c r="C118" s="26" t="s">
        <v>47</v>
      </c>
      <c r="D118" s="27">
        <v>46287.833333333299</v>
      </c>
      <c r="E118" s="27">
        <v>46288.208333333299</v>
      </c>
      <c r="F118" s="26" t="s">
        <v>48</v>
      </c>
    </row>
    <row r="119" spans="1:6" s="5" customFormat="1" ht="46.5" x14ac:dyDescent="0.35">
      <c r="A119" s="25" t="s">
        <v>87</v>
      </c>
      <c r="B119" s="25" t="s">
        <v>6</v>
      </c>
      <c r="C119" s="26" t="s">
        <v>88</v>
      </c>
      <c r="D119" s="27">
        <v>46287.833333333299</v>
      </c>
      <c r="E119" s="27">
        <v>46288.25</v>
      </c>
      <c r="F119" s="26" t="s">
        <v>89</v>
      </c>
    </row>
    <row r="120" spans="1:6" s="5" customFormat="1" ht="93" x14ac:dyDescent="0.35">
      <c r="A120" s="25" t="s">
        <v>87</v>
      </c>
      <c r="B120" s="25" t="s">
        <v>6</v>
      </c>
      <c r="C120" s="26" t="s">
        <v>145</v>
      </c>
      <c r="D120" s="27">
        <v>46287.833333333299</v>
      </c>
      <c r="E120" s="27">
        <v>46288.25</v>
      </c>
      <c r="F120" s="26" t="s">
        <v>146</v>
      </c>
    </row>
    <row r="121" spans="1:6" s="5" customFormat="1" ht="93" x14ac:dyDescent="0.35">
      <c r="A121" s="25" t="s">
        <v>87</v>
      </c>
      <c r="B121" s="25" t="s">
        <v>6</v>
      </c>
      <c r="C121" s="26" t="s">
        <v>147</v>
      </c>
      <c r="D121" s="27">
        <v>46287.833333333299</v>
      </c>
      <c r="E121" s="27">
        <v>46288.25</v>
      </c>
      <c r="F121" s="26" t="s">
        <v>146</v>
      </c>
    </row>
    <row r="122" spans="1:6" s="5" customFormat="1" ht="93" x14ac:dyDescent="0.35">
      <c r="A122" s="25" t="s">
        <v>87</v>
      </c>
      <c r="B122" s="25" t="s">
        <v>6</v>
      </c>
      <c r="C122" s="26" t="s">
        <v>148</v>
      </c>
      <c r="D122" s="27">
        <v>46287.833333333299</v>
      </c>
      <c r="E122" s="27">
        <v>46288.25</v>
      </c>
      <c r="F122" s="26" t="s">
        <v>146</v>
      </c>
    </row>
    <row r="123" spans="1:6" s="5" customFormat="1" ht="93" x14ac:dyDescent="0.35">
      <c r="A123" s="25" t="s">
        <v>87</v>
      </c>
      <c r="B123" s="25" t="s">
        <v>6</v>
      </c>
      <c r="C123" s="26" t="s">
        <v>149</v>
      </c>
      <c r="D123" s="27">
        <v>46287.833333333299</v>
      </c>
      <c r="E123" s="27">
        <v>46288.25</v>
      </c>
      <c r="F123" s="26" t="s">
        <v>146</v>
      </c>
    </row>
    <row r="124" spans="1:6" s="5" customFormat="1" ht="93" x14ac:dyDescent="0.35">
      <c r="A124" s="25" t="s">
        <v>87</v>
      </c>
      <c r="B124" s="25" t="s">
        <v>6</v>
      </c>
      <c r="C124" s="26" t="s">
        <v>150</v>
      </c>
      <c r="D124" s="27">
        <v>46287.833333333299</v>
      </c>
      <c r="E124" s="27">
        <v>46288.25</v>
      </c>
      <c r="F124" s="26" t="s">
        <v>146</v>
      </c>
    </row>
    <row r="125" spans="1:6" s="5" customFormat="1" ht="93" x14ac:dyDescent="0.35">
      <c r="A125" s="25" t="s">
        <v>87</v>
      </c>
      <c r="B125" s="25" t="s">
        <v>7</v>
      </c>
      <c r="C125" s="26" t="s">
        <v>539</v>
      </c>
      <c r="D125" s="27">
        <v>46217.625</v>
      </c>
      <c r="E125" s="27">
        <v>46387.875</v>
      </c>
      <c r="F125" s="26" t="s">
        <v>540</v>
      </c>
    </row>
    <row r="126" spans="1:6" s="5" customFormat="1" ht="62" x14ac:dyDescent="0.35">
      <c r="A126" s="25" t="s">
        <v>112</v>
      </c>
      <c r="B126" s="25" t="s">
        <v>2</v>
      </c>
      <c r="C126" s="26" t="s">
        <v>113</v>
      </c>
      <c r="D126" s="27">
        <v>46287.833333333299</v>
      </c>
      <c r="E126" s="27">
        <v>46288.25</v>
      </c>
      <c r="F126" s="26" t="s">
        <v>114</v>
      </c>
    </row>
    <row r="127" spans="1:6" s="5" customFormat="1" ht="62" x14ac:dyDescent="0.35">
      <c r="A127" s="25" t="s">
        <v>112</v>
      </c>
      <c r="B127" s="25" t="s">
        <v>2</v>
      </c>
      <c r="C127" s="26" t="s">
        <v>115</v>
      </c>
      <c r="D127" s="27">
        <v>46287.833333333299</v>
      </c>
      <c r="E127" s="27">
        <v>46288.25</v>
      </c>
      <c r="F127" s="26" t="s">
        <v>114</v>
      </c>
    </row>
    <row r="128" spans="1:6" s="5" customFormat="1" ht="77.5" x14ac:dyDescent="0.35">
      <c r="A128" s="25" t="s">
        <v>112</v>
      </c>
      <c r="B128" s="25" t="s">
        <v>5</v>
      </c>
      <c r="C128" s="26" t="s">
        <v>534</v>
      </c>
      <c r="D128" s="27">
        <v>46287.875</v>
      </c>
      <c r="E128" s="27">
        <v>46288.25</v>
      </c>
      <c r="F128" s="26" t="s">
        <v>535</v>
      </c>
    </row>
    <row r="129" spans="1:6" s="5" customFormat="1" ht="77.5" x14ac:dyDescent="0.35">
      <c r="A129" s="25" t="s">
        <v>20</v>
      </c>
      <c r="B129" s="25" t="s">
        <v>21</v>
      </c>
      <c r="C129" s="26" t="s">
        <v>22</v>
      </c>
      <c r="D129" s="27">
        <v>46287.833333333299</v>
      </c>
      <c r="E129" s="27">
        <v>46288.25</v>
      </c>
      <c r="F129" s="26" t="s">
        <v>23</v>
      </c>
    </row>
    <row r="130" spans="1:6" s="5" customFormat="1" ht="77.5" x14ac:dyDescent="0.35">
      <c r="A130" s="25" t="s">
        <v>20</v>
      </c>
      <c r="B130" s="25" t="s">
        <v>21</v>
      </c>
      <c r="C130" s="26" t="s">
        <v>24</v>
      </c>
      <c r="D130" s="27">
        <v>46287.833333333299</v>
      </c>
      <c r="E130" s="27">
        <v>46288.25</v>
      </c>
      <c r="F130" s="26" t="s">
        <v>25</v>
      </c>
    </row>
    <row r="131" spans="1:6" s="5" customFormat="1" ht="62" x14ac:dyDescent="0.35">
      <c r="A131" s="25" t="s">
        <v>20</v>
      </c>
      <c r="B131" s="25" t="s">
        <v>4</v>
      </c>
      <c r="C131" s="26" t="s">
        <v>29</v>
      </c>
      <c r="D131" s="27">
        <v>46287.833333333299</v>
      </c>
      <c r="E131" s="27">
        <v>46288.25</v>
      </c>
      <c r="F131" s="26" t="s">
        <v>30</v>
      </c>
    </row>
    <row r="132" spans="1:6" s="5" customFormat="1" ht="62" x14ac:dyDescent="0.35">
      <c r="A132" s="25" t="s">
        <v>20</v>
      </c>
      <c r="B132" s="25" t="s">
        <v>4</v>
      </c>
      <c r="C132" s="26" t="s">
        <v>36</v>
      </c>
      <c r="D132" s="27">
        <v>46287.833333333299</v>
      </c>
      <c r="E132" s="27">
        <v>46288.25</v>
      </c>
      <c r="F132" s="26" t="s">
        <v>37</v>
      </c>
    </row>
    <row r="133" spans="1:6" s="5" customFormat="1" ht="62" x14ac:dyDescent="0.35">
      <c r="A133" s="25" t="s">
        <v>20</v>
      </c>
      <c r="B133" s="25" t="s">
        <v>21</v>
      </c>
      <c r="C133" s="26" t="s">
        <v>44</v>
      </c>
      <c r="D133" s="27">
        <v>46287.833333333299</v>
      </c>
      <c r="E133" s="27">
        <v>46288.25</v>
      </c>
      <c r="F133" s="26" t="s">
        <v>45</v>
      </c>
    </row>
    <row r="134" spans="1:6" s="5" customFormat="1" ht="46.5" x14ac:dyDescent="0.35">
      <c r="A134" s="25" t="s">
        <v>277</v>
      </c>
      <c r="B134" s="25" t="s">
        <v>4</v>
      </c>
      <c r="C134" s="26" t="s">
        <v>278</v>
      </c>
      <c r="D134" s="27">
        <v>46287.875</v>
      </c>
      <c r="E134" s="27">
        <v>46288.25</v>
      </c>
      <c r="F134" s="26" t="s">
        <v>279</v>
      </c>
    </row>
    <row r="135" spans="1:6" s="5" customFormat="1" ht="77.5" x14ac:dyDescent="0.35">
      <c r="A135" s="25" t="s">
        <v>63</v>
      </c>
      <c r="B135" s="25" t="s">
        <v>6</v>
      </c>
      <c r="C135" s="26" t="s">
        <v>64</v>
      </c>
      <c r="D135" s="27">
        <v>46287.833333333299</v>
      </c>
      <c r="E135" s="27">
        <v>46288.25</v>
      </c>
      <c r="F135" s="26" t="s">
        <v>65</v>
      </c>
    </row>
    <row r="136" spans="1:6" s="5" customFormat="1" ht="62" x14ac:dyDescent="0.35">
      <c r="A136" s="25" t="s">
        <v>63</v>
      </c>
      <c r="B136" s="25" t="s">
        <v>6</v>
      </c>
      <c r="C136" s="26" t="s">
        <v>66</v>
      </c>
      <c r="D136" s="27">
        <v>46287.833333333299</v>
      </c>
      <c r="E136" s="27">
        <v>46288.25</v>
      </c>
      <c r="F136" s="26" t="s">
        <v>67</v>
      </c>
    </row>
    <row r="137" spans="1:6" s="5" customFormat="1" ht="62" x14ac:dyDescent="0.35">
      <c r="A137" s="25" t="s">
        <v>63</v>
      </c>
      <c r="B137" s="25" t="s">
        <v>2</v>
      </c>
      <c r="C137" s="26" t="s">
        <v>68</v>
      </c>
      <c r="D137" s="27">
        <v>46287.833333333299</v>
      </c>
      <c r="E137" s="27">
        <v>46288.25</v>
      </c>
      <c r="F137" s="26" t="s">
        <v>67</v>
      </c>
    </row>
    <row r="138" spans="1:6" s="5" customFormat="1" ht="93" x14ac:dyDescent="0.35">
      <c r="A138" s="25" t="s">
        <v>63</v>
      </c>
      <c r="B138" s="25" t="s">
        <v>2</v>
      </c>
      <c r="C138" s="26" t="s">
        <v>99</v>
      </c>
      <c r="D138" s="27">
        <v>46287.833333333299</v>
      </c>
      <c r="E138" s="27">
        <v>46288.25</v>
      </c>
      <c r="F138" s="26" t="s">
        <v>100</v>
      </c>
    </row>
    <row r="139" spans="1:6" s="5" customFormat="1" ht="46.5" x14ac:dyDescent="0.35">
      <c r="A139" s="25" t="s">
        <v>548</v>
      </c>
      <c r="B139" s="25" t="s">
        <v>5</v>
      </c>
      <c r="C139" s="26" t="s">
        <v>549</v>
      </c>
      <c r="D139" s="27">
        <v>46287.833333333299</v>
      </c>
      <c r="E139" s="27">
        <v>46288.208333333299</v>
      </c>
      <c r="F139" s="26" t="s">
        <v>550</v>
      </c>
    </row>
    <row r="140" spans="1:6" s="5" customFormat="1" ht="46.5" x14ac:dyDescent="0.35">
      <c r="A140" s="25" t="s">
        <v>548</v>
      </c>
      <c r="B140" s="25" t="s">
        <v>5</v>
      </c>
      <c r="C140" s="26" t="s">
        <v>551</v>
      </c>
      <c r="D140" s="27">
        <v>46287.833333333299</v>
      </c>
      <c r="E140" s="27">
        <v>46288.208333333299</v>
      </c>
      <c r="F140" s="26" t="s">
        <v>552</v>
      </c>
    </row>
    <row r="141" spans="1:6" s="5" customFormat="1" ht="77.5" x14ac:dyDescent="0.35">
      <c r="A141" s="25" t="s">
        <v>531</v>
      </c>
      <c r="B141" s="25" t="s">
        <v>21</v>
      </c>
      <c r="C141" s="26" t="s">
        <v>532</v>
      </c>
      <c r="D141" s="27">
        <v>46230.833333333299</v>
      </c>
      <c r="E141" s="27">
        <v>46403.25</v>
      </c>
      <c r="F141" s="26" t="s">
        <v>533</v>
      </c>
    </row>
    <row r="142" spans="1:6" s="5" customFormat="1" ht="46.5" x14ac:dyDescent="0.35">
      <c r="A142" s="25" t="s">
        <v>323</v>
      </c>
      <c r="B142" s="25" t="s">
        <v>4</v>
      </c>
      <c r="C142" s="26" t="s">
        <v>324</v>
      </c>
      <c r="D142" s="27">
        <v>46287.875</v>
      </c>
      <c r="E142" s="27">
        <v>46288.208333333299</v>
      </c>
      <c r="F142" s="26" t="s">
        <v>325</v>
      </c>
    </row>
    <row r="143" spans="1:6" s="5" customFormat="1" ht="77.5" x14ac:dyDescent="0.35">
      <c r="A143" s="25" t="s">
        <v>225</v>
      </c>
      <c r="B143" s="25" t="s">
        <v>21</v>
      </c>
      <c r="C143" s="26" t="s">
        <v>226</v>
      </c>
      <c r="D143" s="27">
        <v>46287.833333333299</v>
      </c>
      <c r="E143" s="27">
        <v>46288.25</v>
      </c>
      <c r="F143" s="26" t="s">
        <v>227</v>
      </c>
    </row>
    <row r="144" spans="1:6" s="5" customFormat="1" ht="77.5" x14ac:dyDescent="0.35">
      <c r="A144" s="25" t="s">
        <v>225</v>
      </c>
      <c r="B144" s="25" t="s">
        <v>5</v>
      </c>
      <c r="C144" s="26" t="s">
        <v>228</v>
      </c>
      <c r="D144" s="27">
        <v>46287.833333333299</v>
      </c>
      <c r="E144" s="27">
        <v>46288.25</v>
      </c>
      <c r="F144" s="26" t="s">
        <v>227</v>
      </c>
    </row>
    <row r="145" spans="1:6" s="5" customFormat="1" ht="77.5" x14ac:dyDescent="0.35">
      <c r="A145" s="25" t="s">
        <v>225</v>
      </c>
      <c r="B145" s="25" t="s">
        <v>4</v>
      </c>
      <c r="C145" s="26" t="s">
        <v>229</v>
      </c>
      <c r="D145" s="27">
        <v>46287.833333333299</v>
      </c>
      <c r="E145" s="27">
        <v>46288.25</v>
      </c>
      <c r="F145" s="26" t="s">
        <v>227</v>
      </c>
    </row>
    <row r="146" spans="1:6" s="5" customFormat="1" ht="93" x14ac:dyDescent="0.35">
      <c r="A146" s="25" t="s">
        <v>199</v>
      </c>
      <c r="B146" s="25" t="s">
        <v>6</v>
      </c>
      <c r="C146" s="26" t="s">
        <v>200</v>
      </c>
      <c r="D146" s="27">
        <v>46237.833333333299</v>
      </c>
      <c r="E146" s="27">
        <v>46326.25</v>
      </c>
      <c r="F146" s="26" t="s">
        <v>201</v>
      </c>
    </row>
    <row r="147" spans="1:6" s="5" customFormat="1" ht="93" x14ac:dyDescent="0.35">
      <c r="A147" s="25" t="s">
        <v>199</v>
      </c>
      <c r="B147" s="25" t="s">
        <v>2</v>
      </c>
      <c r="C147" s="26" t="s">
        <v>202</v>
      </c>
      <c r="D147" s="27">
        <v>46237.833333333299</v>
      </c>
      <c r="E147" s="27">
        <v>46326.25</v>
      </c>
      <c r="F147" s="26" t="s">
        <v>201</v>
      </c>
    </row>
    <row r="148" spans="1:6" s="5" customFormat="1" ht="77.5" x14ac:dyDescent="0.35">
      <c r="A148" s="25" t="s">
        <v>182</v>
      </c>
      <c r="B148" s="25" t="s">
        <v>21</v>
      </c>
      <c r="C148" s="26" t="s">
        <v>183</v>
      </c>
      <c r="D148" s="27">
        <v>46287.833333333299</v>
      </c>
      <c r="E148" s="27">
        <v>46288.25</v>
      </c>
      <c r="F148" s="26" t="s">
        <v>184</v>
      </c>
    </row>
    <row r="149" spans="1:6" s="5" customFormat="1" ht="77.5" x14ac:dyDescent="0.35">
      <c r="A149" s="25" t="s">
        <v>163</v>
      </c>
      <c r="B149" s="25" t="s">
        <v>4</v>
      </c>
      <c r="C149" s="26" t="s">
        <v>164</v>
      </c>
      <c r="D149" s="27">
        <v>46287.833333333299</v>
      </c>
      <c r="E149" s="27">
        <v>46288.25</v>
      </c>
      <c r="F149" s="26" t="s">
        <v>165</v>
      </c>
    </row>
    <row r="150" spans="1:6" s="5" customFormat="1" ht="77.5" x14ac:dyDescent="0.35">
      <c r="A150" s="25" t="s">
        <v>163</v>
      </c>
      <c r="B150" s="25" t="s">
        <v>4</v>
      </c>
      <c r="C150" s="26" t="s">
        <v>166</v>
      </c>
      <c r="D150" s="27">
        <v>46287.833333333299</v>
      </c>
      <c r="E150" s="27">
        <v>46288.25</v>
      </c>
      <c r="F150" s="26" t="s">
        <v>165</v>
      </c>
    </row>
    <row r="151" spans="1:6" s="5" customFormat="1" ht="77.5" x14ac:dyDescent="0.35">
      <c r="A151" s="25" t="s">
        <v>163</v>
      </c>
      <c r="B151" s="25" t="s">
        <v>4</v>
      </c>
      <c r="C151" s="26" t="s">
        <v>167</v>
      </c>
      <c r="D151" s="27">
        <v>46287.833333333299</v>
      </c>
      <c r="E151" s="27">
        <v>46288.25</v>
      </c>
      <c r="F151" s="26" t="s">
        <v>165</v>
      </c>
    </row>
    <row r="152" spans="1:6" s="5" customFormat="1" ht="77.5" x14ac:dyDescent="0.35">
      <c r="A152" s="25" t="s">
        <v>163</v>
      </c>
      <c r="B152" s="25" t="s">
        <v>4</v>
      </c>
      <c r="C152" s="26" t="s">
        <v>172</v>
      </c>
      <c r="D152" s="27">
        <v>46287.833333333299</v>
      </c>
      <c r="E152" s="27">
        <v>46288.25</v>
      </c>
      <c r="F152" s="26" t="s">
        <v>173</v>
      </c>
    </row>
    <row r="153" spans="1:6" s="5" customFormat="1" ht="77.5" x14ac:dyDescent="0.35">
      <c r="A153" s="25" t="s">
        <v>163</v>
      </c>
      <c r="B153" s="25" t="s">
        <v>4</v>
      </c>
      <c r="C153" s="26" t="s">
        <v>174</v>
      </c>
      <c r="D153" s="27">
        <v>46287.833333333299</v>
      </c>
      <c r="E153" s="27">
        <v>46288.25</v>
      </c>
      <c r="F153" s="26" t="s">
        <v>173</v>
      </c>
    </row>
    <row r="154" spans="1:6" s="5" customFormat="1" ht="77.5" x14ac:dyDescent="0.35">
      <c r="A154" s="25" t="s">
        <v>163</v>
      </c>
      <c r="B154" s="25" t="s">
        <v>4</v>
      </c>
      <c r="C154" s="26" t="s">
        <v>175</v>
      </c>
      <c r="D154" s="27">
        <v>46287.833333333299</v>
      </c>
      <c r="E154" s="27">
        <v>46288.25</v>
      </c>
      <c r="F154" s="26" t="s">
        <v>173</v>
      </c>
    </row>
    <row r="155" spans="1:6" s="5" customFormat="1" ht="77.5" x14ac:dyDescent="0.35">
      <c r="A155" s="25" t="s">
        <v>163</v>
      </c>
      <c r="B155" s="25" t="s">
        <v>4</v>
      </c>
      <c r="C155" s="26" t="s">
        <v>176</v>
      </c>
      <c r="D155" s="27">
        <v>46287.833333333299</v>
      </c>
      <c r="E155" s="27">
        <v>46288.25</v>
      </c>
      <c r="F155" s="26" t="s">
        <v>173</v>
      </c>
    </row>
    <row r="156" spans="1:6" s="5" customFormat="1" ht="77.5" x14ac:dyDescent="0.35">
      <c r="A156" s="25" t="s">
        <v>163</v>
      </c>
      <c r="B156" s="25" t="s">
        <v>4</v>
      </c>
      <c r="C156" s="26" t="s">
        <v>177</v>
      </c>
      <c r="D156" s="27">
        <v>46287.833333333299</v>
      </c>
      <c r="E156" s="27">
        <v>46288.25</v>
      </c>
      <c r="F156" s="26" t="s">
        <v>173</v>
      </c>
    </row>
    <row r="157" spans="1:6" s="5" customFormat="1" ht="62" x14ac:dyDescent="0.35">
      <c r="A157" s="25" t="s">
        <v>168</v>
      </c>
      <c r="B157" s="25" t="s">
        <v>4</v>
      </c>
      <c r="C157" s="26" t="s">
        <v>169</v>
      </c>
      <c r="D157" s="27">
        <v>46287.833333333299</v>
      </c>
      <c r="E157" s="27">
        <v>46288.25</v>
      </c>
      <c r="F157" s="26" t="s">
        <v>170</v>
      </c>
    </row>
    <row r="158" spans="1:6" s="5" customFormat="1" ht="62" x14ac:dyDescent="0.35">
      <c r="A158" s="25" t="s">
        <v>168</v>
      </c>
      <c r="B158" s="25" t="s">
        <v>4</v>
      </c>
      <c r="C158" s="26" t="s">
        <v>171</v>
      </c>
      <c r="D158" s="27">
        <v>46287.833333333299</v>
      </c>
      <c r="E158" s="27">
        <v>46288.25</v>
      </c>
      <c r="F158" s="26" t="s">
        <v>170</v>
      </c>
    </row>
    <row r="159" spans="1:6" s="5" customFormat="1" ht="62" x14ac:dyDescent="0.35">
      <c r="A159" s="25" t="s">
        <v>168</v>
      </c>
      <c r="B159" s="25" t="s">
        <v>4</v>
      </c>
      <c r="C159" s="26" t="s">
        <v>230</v>
      </c>
      <c r="D159" s="27">
        <v>46287.833333333299</v>
      </c>
      <c r="E159" s="27">
        <v>46288.25</v>
      </c>
      <c r="F159" s="26" t="s">
        <v>231</v>
      </c>
    </row>
    <row r="160" spans="1:6" s="5" customFormat="1" ht="77.5" x14ac:dyDescent="0.35">
      <c r="A160" s="25" t="s">
        <v>232</v>
      </c>
      <c r="B160" s="25" t="s">
        <v>5</v>
      </c>
      <c r="C160" s="26" t="s">
        <v>233</v>
      </c>
      <c r="D160" s="27">
        <v>46287.833333333299</v>
      </c>
      <c r="E160" s="27">
        <v>46288.25</v>
      </c>
      <c r="F160" s="26" t="s">
        <v>234</v>
      </c>
    </row>
    <row r="161" spans="1:6" s="5" customFormat="1" ht="77.5" x14ac:dyDescent="0.35">
      <c r="A161" s="25" t="s">
        <v>232</v>
      </c>
      <c r="B161" s="25" t="s">
        <v>5</v>
      </c>
      <c r="C161" s="26" t="s">
        <v>235</v>
      </c>
      <c r="D161" s="27">
        <v>46287.833333333299</v>
      </c>
      <c r="E161" s="27">
        <v>46288.25</v>
      </c>
      <c r="F161" s="26" t="s">
        <v>234</v>
      </c>
    </row>
    <row r="162" spans="1:6" s="5" customFormat="1" ht="77.5" x14ac:dyDescent="0.35">
      <c r="A162" s="25" t="s">
        <v>232</v>
      </c>
      <c r="B162" s="25" t="s">
        <v>5</v>
      </c>
      <c r="C162" s="26" t="s">
        <v>236</v>
      </c>
      <c r="D162" s="27">
        <v>46287.833333333299</v>
      </c>
      <c r="E162" s="27">
        <v>46288.25</v>
      </c>
      <c r="F162" s="26" t="s">
        <v>234</v>
      </c>
    </row>
    <row r="163" spans="1:6" s="5" customFormat="1" ht="77.5" x14ac:dyDescent="0.35">
      <c r="A163" s="25" t="s">
        <v>232</v>
      </c>
      <c r="B163" s="25" t="s">
        <v>5</v>
      </c>
      <c r="C163" s="26" t="s">
        <v>237</v>
      </c>
      <c r="D163" s="27">
        <v>46287.833333333299</v>
      </c>
      <c r="E163" s="27">
        <v>46288.25</v>
      </c>
      <c r="F163" s="26" t="s">
        <v>234</v>
      </c>
    </row>
    <row r="164" spans="1:6" s="5" customFormat="1" ht="77.5" x14ac:dyDescent="0.35">
      <c r="A164" s="25" t="s">
        <v>232</v>
      </c>
      <c r="B164" s="25" t="s">
        <v>5</v>
      </c>
      <c r="C164" s="26" t="s">
        <v>238</v>
      </c>
      <c r="D164" s="27">
        <v>46287.833333333299</v>
      </c>
      <c r="E164" s="27">
        <v>46288.25</v>
      </c>
      <c r="F164" s="26" t="s">
        <v>234</v>
      </c>
    </row>
    <row r="165" spans="1:6" s="5" customFormat="1" ht="77.5" x14ac:dyDescent="0.35">
      <c r="A165" s="25" t="s">
        <v>58</v>
      </c>
      <c r="B165" s="25" t="s">
        <v>2</v>
      </c>
      <c r="C165" s="26" t="s">
        <v>59</v>
      </c>
      <c r="D165" s="27">
        <v>46287.875</v>
      </c>
      <c r="E165" s="27">
        <v>46288.208333333299</v>
      </c>
      <c r="F165" s="26" t="s">
        <v>60</v>
      </c>
    </row>
    <row r="166" spans="1:6" s="5" customFormat="1" ht="93" x14ac:dyDescent="0.35">
      <c r="A166" s="25" t="s">
        <v>58</v>
      </c>
      <c r="B166" s="25" t="s">
        <v>2</v>
      </c>
      <c r="C166" s="26" t="s">
        <v>84</v>
      </c>
      <c r="D166" s="27">
        <v>46287.833333333299</v>
      </c>
      <c r="E166" s="27">
        <v>46288.25</v>
      </c>
      <c r="F166" s="26" t="s">
        <v>85</v>
      </c>
    </row>
    <row r="167" spans="1:6" s="5" customFormat="1" ht="93" x14ac:dyDescent="0.35">
      <c r="A167" s="25" t="s">
        <v>58</v>
      </c>
      <c r="B167" s="25" t="s">
        <v>2</v>
      </c>
      <c r="C167" s="26" t="s">
        <v>86</v>
      </c>
      <c r="D167" s="27">
        <v>46287.833333333299</v>
      </c>
      <c r="E167" s="27">
        <v>46288.25</v>
      </c>
      <c r="F167" s="26" t="s">
        <v>85</v>
      </c>
    </row>
    <row r="168" spans="1:6" s="5" customFormat="1" ht="62" x14ac:dyDescent="0.35">
      <c r="A168" s="25" t="s">
        <v>58</v>
      </c>
      <c r="B168" s="25" t="s">
        <v>2</v>
      </c>
      <c r="C168" s="26" t="s">
        <v>107</v>
      </c>
      <c r="D168" s="27">
        <v>46287.833333333299</v>
      </c>
      <c r="E168" s="27">
        <v>46288.25</v>
      </c>
      <c r="F168" s="26" t="s">
        <v>108</v>
      </c>
    </row>
    <row r="169" spans="1:6" s="5" customFormat="1" ht="93" x14ac:dyDescent="0.35">
      <c r="A169" s="25" t="s">
        <v>58</v>
      </c>
      <c r="B169" s="25" t="s">
        <v>2</v>
      </c>
      <c r="C169" s="26" t="s">
        <v>135</v>
      </c>
      <c r="D169" s="27">
        <v>46287.833333333299</v>
      </c>
      <c r="E169" s="27">
        <v>46288.25</v>
      </c>
      <c r="F169" s="26" t="s">
        <v>136</v>
      </c>
    </row>
    <row r="170" spans="1:6" ht="93" x14ac:dyDescent="0.35">
      <c r="A170" s="25" t="s">
        <v>58</v>
      </c>
      <c r="B170" s="25" t="s">
        <v>2</v>
      </c>
      <c r="C170" s="26" t="s">
        <v>137</v>
      </c>
      <c r="D170" s="27">
        <v>46287.833333333299</v>
      </c>
      <c r="E170" s="27">
        <v>46288.25</v>
      </c>
      <c r="F170" s="26" t="s">
        <v>136</v>
      </c>
    </row>
    <row r="171" spans="1:6" ht="93" x14ac:dyDescent="0.35">
      <c r="A171" s="25" t="s">
        <v>58</v>
      </c>
      <c r="B171" s="25" t="s">
        <v>2</v>
      </c>
      <c r="C171" s="26" t="s">
        <v>138</v>
      </c>
      <c r="D171" s="27">
        <v>46287.833333333299</v>
      </c>
      <c r="E171" s="27">
        <v>46288.25</v>
      </c>
      <c r="F171" s="26" t="s">
        <v>136</v>
      </c>
    </row>
    <row r="172" spans="1:6" ht="93" x14ac:dyDescent="0.35">
      <c r="A172" s="25" t="s">
        <v>58</v>
      </c>
      <c r="B172" s="25" t="s">
        <v>6</v>
      </c>
      <c r="C172" s="26" t="s">
        <v>139</v>
      </c>
      <c r="D172" s="27">
        <v>46287.833333333299</v>
      </c>
      <c r="E172" s="27">
        <v>46288.25</v>
      </c>
      <c r="F172" s="26" t="s">
        <v>136</v>
      </c>
    </row>
    <row r="173" spans="1:6" ht="77.5" x14ac:dyDescent="0.35">
      <c r="A173" s="25" t="s">
        <v>58</v>
      </c>
      <c r="B173" s="25" t="s">
        <v>2</v>
      </c>
      <c r="C173" s="26" t="s">
        <v>208</v>
      </c>
      <c r="D173" s="27">
        <v>46287.854166666701</v>
      </c>
      <c r="E173" s="27">
        <v>46288.25</v>
      </c>
      <c r="F173" s="26" t="s">
        <v>209</v>
      </c>
    </row>
    <row r="174" spans="1:6" ht="77.5" x14ac:dyDescent="0.35">
      <c r="A174" s="25" t="s">
        <v>58</v>
      </c>
      <c r="B174" s="25" t="s">
        <v>2</v>
      </c>
      <c r="C174" s="26" t="s">
        <v>210</v>
      </c>
      <c r="D174" s="27">
        <v>46287.854166666701</v>
      </c>
      <c r="E174" s="27">
        <v>46288.25</v>
      </c>
      <c r="F174" s="26" t="s">
        <v>209</v>
      </c>
    </row>
    <row r="175" spans="1:6" ht="77.5" x14ac:dyDescent="0.35">
      <c r="A175" s="25" t="s">
        <v>58</v>
      </c>
      <c r="B175" s="25" t="s">
        <v>2</v>
      </c>
      <c r="C175" s="26" t="s">
        <v>211</v>
      </c>
      <c r="D175" s="27">
        <v>46287.854166666701</v>
      </c>
      <c r="E175" s="27">
        <v>46288.25</v>
      </c>
      <c r="F175" s="26" t="s">
        <v>209</v>
      </c>
    </row>
    <row r="176" spans="1:6" ht="46.5" x14ac:dyDescent="0.35">
      <c r="A176" s="25" t="s">
        <v>58</v>
      </c>
      <c r="B176" s="25" t="s">
        <v>2</v>
      </c>
      <c r="C176" s="26" t="s">
        <v>445</v>
      </c>
      <c r="D176" s="27">
        <v>46287.916666666701</v>
      </c>
      <c r="E176" s="27">
        <v>46288.229166666701</v>
      </c>
      <c r="F176" s="26" t="s">
        <v>446</v>
      </c>
    </row>
    <row r="177" spans="1:6" ht="46.5" x14ac:dyDescent="0.35">
      <c r="A177" s="25" t="s">
        <v>31</v>
      </c>
      <c r="B177" s="25" t="s">
        <v>6</v>
      </c>
      <c r="C177" s="26" t="s">
        <v>32</v>
      </c>
      <c r="D177" s="27">
        <v>46287.875</v>
      </c>
      <c r="E177" s="27">
        <v>46288.208333333299</v>
      </c>
      <c r="F177" s="26" t="s">
        <v>33</v>
      </c>
    </row>
    <row r="178" spans="1:6" ht="77.5" x14ac:dyDescent="0.35">
      <c r="A178" s="25" t="s">
        <v>31</v>
      </c>
      <c r="B178" s="25" t="s">
        <v>2</v>
      </c>
      <c r="C178" s="26" t="s">
        <v>432</v>
      </c>
      <c r="D178" s="27">
        <v>46287.916666666701</v>
      </c>
      <c r="E178" s="27">
        <v>46288.229166666701</v>
      </c>
      <c r="F178" s="26" t="s">
        <v>433</v>
      </c>
    </row>
    <row r="179" spans="1:6" ht="62" x14ac:dyDescent="0.35">
      <c r="A179" s="25" t="s">
        <v>215</v>
      </c>
      <c r="B179" s="25" t="s">
        <v>2</v>
      </c>
      <c r="C179" s="26" t="s">
        <v>216</v>
      </c>
      <c r="D179" s="27">
        <v>46287.833333333299</v>
      </c>
      <c r="E179" s="27">
        <v>46288.25</v>
      </c>
      <c r="F179" s="26" t="s">
        <v>217</v>
      </c>
    </row>
    <row r="180" spans="1:6" ht="108.5" x14ac:dyDescent="0.35">
      <c r="A180" s="25" t="s">
        <v>157</v>
      </c>
      <c r="B180" s="25" t="s">
        <v>5</v>
      </c>
      <c r="C180" s="26" t="s">
        <v>158</v>
      </c>
      <c r="D180" s="27">
        <v>46287.833333333299</v>
      </c>
      <c r="E180" s="27">
        <v>46288.25</v>
      </c>
      <c r="F180" s="26" t="s">
        <v>159</v>
      </c>
    </row>
    <row r="181" spans="1:6" ht="108.5" x14ac:dyDescent="0.35">
      <c r="A181" s="25" t="s">
        <v>157</v>
      </c>
      <c r="B181" s="25" t="s">
        <v>5</v>
      </c>
      <c r="C181" s="26" t="s">
        <v>162</v>
      </c>
      <c r="D181" s="27">
        <v>46287.833333333299</v>
      </c>
      <c r="E181" s="27">
        <v>46288.25</v>
      </c>
      <c r="F181" s="26" t="s">
        <v>159</v>
      </c>
    </row>
    <row r="182" spans="1:6" ht="108.5" x14ac:dyDescent="0.35">
      <c r="A182" s="25" t="s">
        <v>160</v>
      </c>
      <c r="B182" s="25" t="s">
        <v>6</v>
      </c>
      <c r="C182" s="26" t="s">
        <v>161</v>
      </c>
      <c r="D182" s="27">
        <v>46287.833333333299</v>
      </c>
      <c r="E182" s="27">
        <v>46288.25</v>
      </c>
      <c r="F182" s="26" t="s">
        <v>159</v>
      </c>
    </row>
    <row r="183" spans="1:6" ht="46.5" x14ac:dyDescent="0.35">
      <c r="A183" s="25" t="s">
        <v>416</v>
      </c>
      <c r="B183" s="25" t="s">
        <v>5</v>
      </c>
      <c r="C183" s="26" t="s">
        <v>417</v>
      </c>
      <c r="D183" s="27">
        <v>46287.875</v>
      </c>
      <c r="E183" s="27">
        <v>46288.25</v>
      </c>
      <c r="F183" s="26" t="s">
        <v>418</v>
      </c>
    </row>
    <row r="184" spans="1:6" ht="31" x14ac:dyDescent="0.35">
      <c r="A184" s="25" t="s">
        <v>416</v>
      </c>
      <c r="B184" s="25" t="s">
        <v>4</v>
      </c>
      <c r="C184" s="26" t="s">
        <v>426</v>
      </c>
      <c r="D184" s="27">
        <v>46287.833333333299</v>
      </c>
      <c r="E184" s="27">
        <v>46288.25</v>
      </c>
      <c r="F184" s="26" t="s">
        <v>427</v>
      </c>
    </row>
    <row r="185" spans="1:6" ht="31" x14ac:dyDescent="0.35">
      <c r="A185" s="25" t="s">
        <v>391</v>
      </c>
      <c r="B185" s="25" t="s">
        <v>5</v>
      </c>
      <c r="C185" s="26" t="s">
        <v>392</v>
      </c>
      <c r="D185" s="27">
        <v>46287.833333333299</v>
      </c>
      <c r="E185" s="27">
        <v>46288.25</v>
      </c>
      <c r="F185" s="26" t="s">
        <v>393</v>
      </c>
    </row>
    <row r="186" spans="1:6" ht="31" x14ac:dyDescent="0.35">
      <c r="A186" s="25" t="s">
        <v>391</v>
      </c>
      <c r="B186" s="25" t="s">
        <v>5</v>
      </c>
      <c r="C186" s="26" t="s">
        <v>394</v>
      </c>
      <c r="D186" s="27">
        <v>46287.833333333299</v>
      </c>
      <c r="E186" s="27">
        <v>46288.25</v>
      </c>
      <c r="F186" s="26" t="s">
        <v>393</v>
      </c>
    </row>
    <row r="187" spans="1:6" ht="62" x14ac:dyDescent="0.35">
      <c r="A187" s="25" t="s">
        <v>391</v>
      </c>
      <c r="B187" s="25" t="s">
        <v>5</v>
      </c>
      <c r="C187" s="26" t="s">
        <v>402</v>
      </c>
      <c r="D187" s="27">
        <v>46287.833333333299</v>
      </c>
      <c r="E187" s="27">
        <v>46288.25</v>
      </c>
      <c r="F187" s="26" t="s">
        <v>403</v>
      </c>
    </row>
    <row r="188" spans="1:6" ht="31" x14ac:dyDescent="0.35">
      <c r="A188" s="25" t="s">
        <v>391</v>
      </c>
      <c r="B188" s="25" t="s">
        <v>5</v>
      </c>
      <c r="C188" s="26" t="s">
        <v>404</v>
      </c>
      <c r="D188" s="27">
        <v>46287.833333333299</v>
      </c>
      <c r="E188" s="27">
        <v>46288.208333333299</v>
      </c>
      <c r="F188" s="26" t="s">
        <v>405</v>
      </c>
    </row>
    <row r="189" spans="1:6" ht="77.5" x14ac:dyDescent="0.35">
      <c r="A189" s="25" t="s">
        <v>391</v>
      </c>
      <c r="B189" s="25" t="s">
        <v>4</v>
      </c>
      <c r="C189" s="26" t="s">
        <v>428</v>
      </c>
      <c r="D189" s="27">
        <v>46287.916666666701</v>
      </c>
      <c r="E189" s="27">
        <v>46288.229166666701</v>
      </c>
      <c r="F189" s="26" t="s">
        <v>429</v>
      </c>
    </row>
    <row r="190" spans="1:6" ht="62" x14ac:dyDescent="0.35">
      <c r="A190" s="25" t="s">
        <v>447</v>
      </c>
      <c r="B190" s="25" t="s">
        <v>6</v>
      </c>
      <c r="C190" s="26" t="s">
        <v>448</v>
      </c>
      <c r="D190" s="27">
        <v>46287.916666666701</v>
      </c>
      <c r="E190" s="27">
        <v>46288.229166666701</v>
      </c>
      <c r="F190" s="26" t="s">
        <v>449</v>
      </c>
    </row>
    <row r="191" spans="1:6" ht="62" x14ac:dyDescent="0.35">
      <c r="A191" s="25" t="s">
        <v>447</v>
      </c>
      <c r="B191" s="25" t="s">
        <v>6</v>
      </c>
      <c r="C191" s="26" t="s">
        <v>450</v>
      </c>
      <c r="D191" s="27">
        <v>46287.916666666701</v>
      </c>
      <c r="E191" s="27">
        <v>46288.229166666701</v>
      </c>
      <c r="F191" s="26" t="s">
        <v>449</v>
      </c>
    </row>
    <row r="192" spans="1:6" ht="77.5" x14ac:dyDescent="0.35">
      <c r="A192" s="25" t="s">
        <v>430</v>
      </c>
      <c r="B192" s="25" t="s">
        <v>7</v>
      </c>
      <c r="C192" s="26" t="s">
        <v>431</v>
      </c>
      <c r="D192" s="27">
        <v>46287.916666666701</v>
      </c>
      <c r="E192" s="27">
        <v>46288.229166666701</v>
      </c>
      <c r="F192" s="26" t="s">
        <v>429</v>
      </c>
    </row>
    <row r="193" spans="1:6" ht="77.5" x14ac:dyDescent="0.35">
      <c r="A193" s="25" t="s">
        <v>430</v>
      </c>
      <c r="B193" s="25" t="s">
        <v>8</v>
      </c>
      <c r="C193" s="26" t="s">
        <v>438</v>
      </c>
      <c r="D193" s="27">
        <v>46287.916666666701</v>
      </c>
      <c r="E193" s="27">
        <v>46288.229166666701</v>
      </c>
      <c r="F193" s="26" t="s">
        <v>439</v>
      </c>
    </row>
    <row r="194" spans="1:6" ht="62" x14ac:dyDescent="0.35">
      <c r="A194" s="25" t="s">
        <v>430</v>
      </c>
      <c r="B194" s="25" t="s">
        <v>7</v>
      </c>
      <c r="C194" s="26" t="s">
        <v>453</v>
      </c>
      <c r="D194" s="27">
        <v>46287.916666666701</v>
      </c>
      <c r="E194" s="27">
        <v>46288.229166666701</v>
      </c>
      <c r="F194" s="26" t="s">
        <v>454</v>
      </c>
    </row>
    <row r="195" spans="1:6" ht="77.5" x14ac:dyDescent="0.35">
      <c r="A195" s="25" t="s">
        <v>430</v>
      </c>
      <c r="B195" s="25" t="s">
        <v>7</v>
      </c>
      <c r="C195" s="26" t="s">
        <v>455</v>
      </c>
      <c r="D195" s="27">
        <v>46287.916666666701</v>
      </c>
      <c r="E195" s="27">
        <v>46288.229166666701</v>
      </c>
      <c r="F195" s="26" t="s">
        <v>456</v>
      </c>
    </row>
    <row r="196" spans="1:6" ht="77.5" x14ac:dyDescent="0.35">
      <c r="A196" s="25" t="s">
        <v>430</v>
      </c>
      <c r="B196" s="25" t="s">
        <v>8</v>
      </c>
      <c r="C196" s="26" t="s">
        <v>459</v>
      </c>
      <c r="D196" s="27">
        <v>46287.916666666701</v>
      </c>
      <c r="E196" s="27">
        <v>46288.229166666701</v>
      </c>
      <c r="F196" s="26" t="s">
        <v>460</v>
      </c>
    </row>
    <row r="197" spans="1:6" ht="62" x14ac:dyDescent="0.35">
      <c r="A197" s="25" t="s">
        <v>430</v>
      </c>
      <c r="B197" s="25" t="s">
        <v>8</v>
      </c>
      <c r="C197" s="26" t="s">
        <v>461</v>
      </c>
      <c r="D197" s="27">
        <v>46287.916666666701</v>
      </c>
      <c r="E197" s="27">
        <v>46288.208333333299</v>
      </c>
      <c r="F197" s="26" t="s">
        <v>462</v>
      </c>
    </row>
    <row r="198" spans="1:6" ht="62" x14ac:dyDescent="0.35">
      <c r="A198" s="25" t="s">
        <v>430</v>
      </c>
      <c r="B198" s="25" t="s">
        <v>8</v>
      </c>
      <c r="C198" s="26" t="s">
        <v>467</v>
      </c>
      <c r="D198" s="27">
        <v>46287.916666666701</v>
      </c>
      <c r="E198" s="27">
        <v>46288.229166666701</v>
      </c>
      <c r="F198" s="26" t="s">
        <v>468</v>
      </c>
    </row>
    <row r="199" spans="1:6" ht="77.5" x14ac:dyDescent="0.35">
      <c r="A199" s="25" t="s">
        <v>430</v>
      </c>
      <c r="B199" s="25" t="s">
        <v>7</v>
      </c>
      <c r="C199" s="26" t="s">
        <v>469</v>
      </c>
      <c r="D199" s="27">
        <v>46287.916666666701</v>
      </c>
      <c r="E199" s="27">
        <v>46288.229166666701</v>
      </c>
      <c r="F199" s="26" t="s">
        <v>470</v>
      </c>
    </row>
    <row r="200" spans="1:6" ht="77.5" x14ac:dyDescent="0.35">
      <c r="A200" s="25" t="s">
        <v>430</v>
      </c>
      <c r="B200" s="25" t="s">
        <v>8</v>
      </c>
      <c r="C200" s="26" t="s">
        <v>471</v>
      </c>
      <c r="D200" s="27">
        <v>46287.916666666701</v>
      </c>
      <c r="E200" s="27">
        <v>46288.229166666701</v>
      </c>
      <c r="F200" s="26" t="s">
        <v>472</v>
      </c>
    </row>
    <row r="201" spans="1:6" ht="46.5" x14ac:dyDescent="0.35">
      <c r="A201" s="25" t="s">
        <v>370</v>
      </c>
      <c r="B201" s="25" t="s">
        <v>4</v>
      </c>
      <c r="C201" s="26" t="s">
        <v>371</v>
      </c>
      <c r="D201" s="27">
        <v>46287.875</v>
      </c>
      <c r="E201" s="27">
        <v>46288.25</v>
      </c>
      <c r="F201" s="26" t="s">
        <v>372</v>
      </c>
    </row>
    <row r="202" spans="1:6" ht="46.5" x14ac:dyDescent="0.35">
      <c r="A202" s="25" t="s">
        <v>370</v>
      </c>
      <c r="B202" s="25" t="s">
        <v>4</v>
      </c>
      <c r="C202" s="26" t="s">
        <v>373</v>
      </c>
      <c r="D202" s="27">
        <v>46287.875</v>
      </c>
      <c r="E202" s="27">
        <v>46288.25</v>
      </c>
      <c r="F202" s="26" t="s">
        <v>374</v>
      </c>
    </row>
    <row r="203" spans="1:6" ht="46.5" x14ac:dyDescent="0.35">
      <c r="A203" s="25" t="s">
        <v>370</v>
      </c>
      <c r="B203" s="25" t="s">
        <v>4</v>
      </c>
      <c r="C203" s="26" t="s">
        <v>375</v>
      </c>
      <c r="D203" s="27">
        <v>46287.875</v>
      </c>
      <c r="E203" s="27">
        <v>46288.25</v>
      </c>
      <c r="F203" s="26" t="s">
        <v>374</v>
      </c>
    </row>
    <row r="204" spans="1:6" ht="62" x14ac:dyDescent="0.35">
      <c r="A204" s="25" t="s">
        <v>351</v>
      </c>
      <c r="B204" s="25" t="s">
        <v>2</v>
      </c>
      <c r="C204" s="26" t="s">
        <v>352</v>
      </c>
      <c r="D204" s="27">
        <v>46237.25</v>
      </c>
      <c r="E204" s="27">
        <v>46692.25</v>
      </c>
      <c r="F204" s="26" t="s">
        <v>353</v>
      </c>
    </row>
    <row r="205" spans="1:6" ht="77.5" x14ac:dyDescent="0.35">
      <c r="A205" s="25" t="s">
        <v>503</v>
      </c>
      <c r="B205" s="25" t="s">
        <v>6</v>
      </c>
      <c r="C205" s="26" t="s">
        <v>504</v>
      </c>
      <c r="D205" s="27">
        <v>46287.833333333299</v>
      </c>
      <c r="E205" s="27">
        <v>46288.25</v>
      </c>
      <c r="F205" s="26" t="s">
        <v>505</v>
      </c>
    </row>
    <row r="206" spans="1:6" ht="46.5" x14ac:dyDescent="0.35">
      <c r="A206" s="25" t="s">
        <v>442</v>
      </c>
      <c r="B206" s="25" t="s">
        <v>5</v>
      </c>
      <c r="C206" s="26" t="s">
        <v>443</v>
      </c>
      <c r="D206" s="27">
        <v>46287.916666666701</v>
      </c>
      <c r="E206" s="27">
        <v>46288.229166666701</v>
      </c>
      <c r="F206" s="26" t="s">
        <v>444</v>
      </c>
    </row>
    <row r="207" spans="1:6" ht="46.5" x14ac:dyDescent="0.35">
      <c r="A207" s="25" t="s">
        <v>442</v>
      </c>
      <c r="B207" s="25" t="s">
        <v>4</v>
      </c>
      <c r="C207" s="26" t="s">
        <v>451</v>
      </c>
      <c r="D207" s="27">
        <v>46287.916666666701</v>
      </c>
      <c r="E207" s="27">
        <v>46288.229166666701</v>
      </c>
      <c r="F207" s="26" t="s">
        <v>452</v>
      </c>
    </row>
    <row r="208" spans="1:6" ht="62" x14ac:dyDescent="0.35">
      <c r="A208" s="25" t="s">
        <v>73</v>
      </c>
      <c r="B208" s="25" t="s">
        <v>6</v>
      </c>
      <c r="C208" s="26" t="s">
        <v>74</v>
      </c>
      <c r="D208" s="27">
        <v>46287.927083333299</v>
      </c>
      <c r="E208" s="27">
        <v>46288.25</v>
      </c>
      <c r="F208" s="26" t="s">
        <v>75</v>
      </c>
    </row>
    <row r="209" spans="1:6" ht="77.5" x14ac:dyDescent="0.35">
      <c r="A209" s="25" t="s">
        <v>73</v>
      </c>
      <c r="B209" s="25" t="s">
        <v>2</v>
      </c>
      <c r="C209" s="26" t="s">
        <v>76</v>
      </c>
      <c r="D209" s="27">
        <v>46287.927083333299</v>
      </c>
      <c r="E209" s="27">
        <v>46288.208333333299</v>
      </c>
      <c r="F209" s="26" t="s">
        <v>77</v>
      </c>
    </row>
    <row r="210" spans="1:6" ht="77.5" x14ac:dyDescent="0.35">
      <c r="A210" s="25" t="s">
        <v>73</v>
      </c>
      <c r="B210" s="25" t="s">
        <v>2</v>
      </c>
      <c r="C210" s="26" t="s">
        <v>78</v>
      </c>
      <c r="D210" s="27">
        <v>46287.927083333299</v>
      </c>
      <c r="E210" s="27">
        <v>46288.208333333299</v>
      </c>
      <c r="F210" s="26" t="s">
        <v>77</v>
      </c>
    </row>
    <row r="211" spans="1:6" ht="77.5" x14ac:dyDescent="0.35">
      <c r="A211" s="25" t="s">
        <v>73</v>
      </c>
      <c r="B211" s="25" t="s">
        <v>2</v>
      </c>
      <c r="C211" s="26" t="s">
        <v>79</v>
      </c>
      <c r="D211" s="27">
        <v>46287.927083333299</v>
      </c>
      <c r="E211" s="27">
        <v>46288.208333333299</v>
      </c>
      <c r="F211" s="26" t="s">
        <v>77</v>
      </c>
    </row>
    <row r="212" spans="1:6" ht="77.5" x14ac:dyDescent="0.35">
      <c r="A212" s="25" t="s">
        <v>73</v>
      </c>
      <c r="B212" s="25" t="s">
        <v>6</v>
      </c>
      <c r="C212" s="26" t="s">
        <v>80</v>
      </c>
      <c r="D212" s="27">
        <v>46287.927083333299</v>
      </c>
      <c r="E212" s="27">
        <v>46288.25</v>
      </c>
      <c r="F212" s="26" t="s">
        <v>81</v>
      </c>
    </row>
    <row r="213" spans="1:6" ht="77.5" x14ac:dyDescent="0.35">
      <c r="A213" s="25" t="s">
        <v>73</v>
      </c>
      <c r="B213" s="25" t="s">
        <v>6</v>
      </c>
      <c r="C213" s="26" t="s">
        <v>82</v>
      </c>
      <c r="D213" s="27">
        <v>46287.927083333299</v>
      </c>
      <c r="E213" s="27">
        <v>46288.25</v>
      </c>
      <c r="F213" s="26" t="s">
        <v>81</v>
      </c>
    </row>
    <row r="214" spans="1:6" ht="77.5" x14ac:dyDescent="0.35">
      <c r="A214" s="25" t="s">
        <v>73</v>
      </c>
      <c r="B214" s="25" t="s">
        <v>6</v>
      </c>
      <c r="C214" s="26" t="s">
        <v>83</v>
      </c>
      <c r="D214" s="27">
        <v>46287.927083333299</v>
      </c>
      <c r="E214" s="27">
        <v>46288.25</v>
      </c>
      <c r="F214" s="26" t="s">
        <v>81</v>
      </c>
    </row>
    <row r="215" spans="1:6" ht="77.5" x14ac:dyDescent="0.35">
      <c r="A215" s="25" t="s">
        <v>73</v>
      </c>
      <c r="B215" s="25" t="s">
        <v>5</v>
      </c>
      <c r="C215" s="26" t="s">
        <v>463</v>
      </c>
      <c r="D215" s="27">
        <v>46287.916666666701</v>
      </c>
      <c r="E215" s="27">
        <v>46288.229166666701</v>
      </c>
      <c r="F215" s="26" t="s">
        <v>464</v>
      </c>
    </row>
    <row r="216" spans="1:6" ht="77.5" x14ac:dyDescent="0.35">
      <c r="A216" s="25" t="s">
        <v>528</v>
      </c>
      <c r="B216" s="25" t="s">
        <v>2</v>
      </c>
      <c r="C216" s="26" t="s">
        <v>529</v>
      </c>
      <c r="D216" s="27">
        <v>46287.875</v>
      </c>
      <c r="E216" s="27">
        <v>46288.25</v>
      </c>
      <c r="F216" s="26" t="s">
        <v>527</v>
      </c>
    </row>
    <row r="217" spans="1:6" ht="77.5" x14ac:dyDescent="0.35">
      <c r="A217" s="25" t="s">
        <v>528</v>
      </c>
      <c r="B217" s="25" t="s">
        <v>6</v>
      </c>
      <c r="C217" s="26" t="s">
        <v>530</v>
      </c>
      <c r="D217" s="27">
        <v>46287.875</v>
      </c>
      <c r="E217" s="27">
        <v>46288.25</v>
      </c>
      <c r="F217" s="26" t="s">
        <v>527</v>
      </c>
    </row>
    <row r="218" spans="1:6" ht="77.5" x14ac:dyDescent="0.35">
      <c r="A218" s="25" t="s">
        <v>528</v>
      </c>
      <c r="B218" s="25" t="s">
        <v>6</v>
      </c>
      <c r="C218" s="26" t="s">
        <v>546</v>
      </c>
      <c r="D218" s="27">
        <v>46287.875</v>
      </c>
      <c r="E218" s="27">
        <v>46288.25</v>
      </c>
      <c r="F218" s="26" t="s">
        <v>547</v>
      </c>
    </row>
    <row r="219" spans="1:6" ht="62" x14ac:dyDescent="0.35">
      <c r="A219" s="25" t="s">
        <v>517</v>
      </c>
      <c r="B219" s="25" t="s">
        <v>5</v>
      </c>
      <c r="C219" s="26" t="s">
        <v>518</v>
      </c>
      <c r="D219" s="27">
        <v>46287.833333333299</v>
      </c>
      <c r="E219" s="27">
        <v>46288.25</v>
      </c>
      <c r="F219" s="26" t="s">
        <v>519</v>
      </c>
    </row>
    <row r="220" spans="1:6" ht="77.5" x14ac:dyDescent="0.35">
      <c r="A220" s="25" t="s">
        <v>498</v>
      </c>
      <c r="B220" s="25" t="s">
        <v>6</v>
      </c>
      <c r="C220" s="26" t="s">
        <v>499</v>
      </c>
      <c r="D220" s="27">
        <v>46287.875</v>
      </c>
      <c r="E220" s="27">
        <v>46288.25</v>
      </c>
      <c r="F220" s="26" t="s">
        <v>500</v>
      </c>
    </row>
    <row r="221" spans="1:6" ht="77.5" x14ac:dyDescent="0.35">
      <c r="A221" s="25" t="s">
        <v>498</v>
      </c>
      <c r="B221" s="25" t="s">
        <v>6</v>
      </c>
      <c r="C221" s="26" t="s">
        <v>536</v>
      </c>
      <c r="D221" s="27">
        <v>46287.875</v>
      </c>
      <c r="E221" s="27">
        <v>46288.25</v>
      </c>
      <c r="F221" s="26" t="s">
        <v>535</v>
      </c>
    </row>
    <row r="222" spans="1:6" ht="77.5" x14ac:dyDescent="0.35">
      <c r="A222" s="25" t="s">
        <v>498</v>
      </c>
      <c r="B222" s="25" t="s">
        <v>21</v>
      </c>
      <c r="C222" s="26" t="s">
        <v>537</v>
      </c>
      <c r="D222" s="27">
        <v>46287.875</v>
      </c>
      <c r="E222" s="27">
        <v>46288.25</v>
      </c>
      <c r="F222" s="26" t="s">
        <v>535</v>
      </c>
    </row>
    <row r="223" spans="1:6" ht="77.5" x14ac:dyDescent="0.35">
      <c r="A223" s="25" t="s">
        <v>498</v>
      </c>
      <c r="B223" s="25" t="s">
        <v>6</v>
      </c>
      <c r="C223" s="26" t="s">
        <v>538</v>
      </c>
      <c r="D223" s="27">
        <v>46287.875</v>
      </c>
      <c r="E223" s="27">
        <v>46288.25</v>
      </c>
      <c r="F223" s="26" t="s">
        <v>535</v>
      </c>
    </row>
    <row r="224" spans="1:6" ht="77.5" x14ac:dyDescent="0.35">
      <c r="A224" s="25" t="s">
        <v>498</v>
      </c>
      <c r="B224" s="25" t="s">
        <v>2</v>
      </c>
      <c r="C224" s="26" t="s">
        <v>541</v>
      </c>
      <c r="D224" s="27">
        <v>46287.875</v>
      </c>
      <c r="E224" s="27">
        <v>46288.25</v>
      </c>
      <c r="F224" s="26" t="s">
        <v>542</v>
      </c>
    </row>
    <row r="225" spans="1:6" ht="46.5" x14ac:dyDescent="0.35">
      <c r="A225" s="25" t="s">
        <v>266</v>
      </c>
      <c r="B225" s="25" t="s">
        <v>2</v>
      </c>
      <c r="C225" s="26" t="s">
        <v>267</v>
      </c>
      <c r="D225" s="27">
        <v>46287.833333333299</v>
      </c>
      <c r="E225" s="27">
        <v>46288.25</v>
      </c>
      <c r="F225" s="26" t="s">
        <v>265</v>
      </c>
    </row>
    <row r="226" spans="1:6" ht="46.5" x14ac:dyDescent="0.35">
      <c r="A226" s="25" t="s">
        <v>266</v>
      </c>
      <c r="B226" s="25" t="s">
        <v>2</v>
      </c>
      <c r="C226" s="26" t="s">
        <v>268</v>
      </c>
      <c r="D226" s="27">
        <v>46287.833333333299</v>
      </c>
      <c r="E226" s="27">
        <v>46288.25</v>
      </c>
      <c r="F226" s="26" t="s">
        <v>265</v>
      </c>
    </row>
    <row r="227" spans="1:6" ht="46.5" x14ac:dyDescent="0.35">
      <c r="A227" s="25" t="s">
        <v>266</v>
      </c>
      <c r="B227" s="25" t="s">
        <v>2</v>
      </c>
      <c r="C227" s="26" t="s">
        <v>269</v>
      </c>
      <c r="D227" s="27">
        <v>46287.833333333299</v>
      </c>
      <c r="E227" s="27">
        <v>46288.25</v>
      </c>
      <c r="F227" s="26" t="s">
        <v>265</v>
      </c>
    </row>
    <row r="228" spans="1:6" ht="46.5" x14ac:dyDescent="0.35">
      <c r="A228" s="25" t="s">
        <v>266</v>
      </c>
      <c r="B228" s="25" t="s">
        <v>2</v>
      </c>
      <c r="C228" s="26" t="s">
        <v>270</v>
      </c>
      <c r="D228" s="27">
        <v>46287.833333333299</v>
      </c>
      <c r="E228" s="27">
        <v>46288.25</v>
      </c>
      <c r="F228" s="26" t="s">
        <v>265</v>
      </c>
    </row>
    <row r="229" spans="1:6" ht="46.5" x14ac:dyDescent="0.35">
      <c r="A229" s="25" t="s">
        <v>266</v>
      </c>
      <c r="B229" s="25" t="s">
        <v>2</v>
      </c>
      <c r="C229" s="26" t="s">
        <v>271</v>
      </c>
      <c r="D229" s="27">
        <v>46287.833333333299</v>
      </c>
      <c r="E229" s="27">
        <v>46288.25</v>
      </c>
      <c r="F229" s="26" t="s">
        <v>265</v>
      </c>
    </row>
    <row r="230" spans="1:6" ht="46.5" x14ac:dyDescent="0.35">
      <c r="A230" s="25" t="s">
        <v>266</v>
      </c>
      <c r="B230" s="25" t="s">
        <v>2</v>
      </c>
      <c r="C230" s="26" t="s">
        <v>272</v>
      </c>
      <c r="D230" s="27">
        <v>46287.833333333299</v>
      </c>
      <c r="E230" s="27">
        <v>46288.25</v>
      </c>
      <c r="F230" s="26" t="s">
        <v>265</v>
      </c>
    </row>
    <row r="231" spans="1:6" ht="46.5" x14ac:dyDescent="0.35">
      <c r="A231" s="25" t="s">
        <v>266</v>
      </c>
      <c r="B231" s="25" t="s">
        <v>6</v>
      </c>
      <c r="C231" s="26" t="s">
        <v>273</v>
      </c>
      <c r="D231" s="27">
        <v>46287.833333333299</v>
      </c>
      <c r="E231" s="27">
        <v>46288.25</v>
      </c>
      <c r="F231" s="26" t="s">
        <v>274</v>
      </c>
    </row>
    <row r="232" spans="1:6" ht="46.5" x14ac:dyDescent="0.35">
      <c r="A232" s="25" t="s">
        <v>266</v>
      </c>
      <c r="B232" s="25" t="s">
        <v>6</v>
      </c>
      <c r="C232" s="26" t="s">
        <v>275</v>
      </c>
      <c r="D232" s="27">
        <v>46287.833333333299</v>
      </c>
      <c r="E232" s="27">
        <v>46288.25</v>
      </c>
      <c r="F232" s="26" t="s">
        <v>274</v>
      </c>
    </row>
    <row r="233" spans="1:6" ht="46.5" x14ac:dyDescent="0.35">
      <c r="A233" s="25" t="s">
        <v>266</v>
      </c>
      <c r="B233" s="25" t="s">
        <v>6</v>
      </c>
      <c r="C233" s="26" t="s">
        <v>276</v>
      </c>
      <c r="D233" s="27">
        <v>46287.833333333299</v>
      </c>
      <c r="E233" s="27">
        <v>46288.25</v>
      </c>
      <c r="F233" s="26" t="s">
        <v>274</v>
      </c>
    </row>
    <row r="234" spans="1:6" ht="46.5" x14ac:dyDescent="0.35">
      <c r="A234" s="25" t="s">
        <v>266</v>
      </c>
      <c r="B234" s="25" t="s">
        <v>6</v>
      </c>
      <c r="C234" s="26" t="s">
        <v>280</v>
      </c>
      <c r="D234" s="27">
        <v>46287.875</v>
      </c>
      <c r="E234" s="27">
        <v>46288.25</v>
      </c>
      <c r="F234" s="26" t="s">
        <v>279</v>
      </c>
    </row>
    <row r="235" spans="1:6" ht="46.5" x14ac:dyDescent="0.35">
      <c r="A235" s="25" t="s">
        <v>266</v>
      </c>
      <c r="B235" s="25" t="s">
        <v>2</v>
      </c>
      <c r="C235" s="26" t="s">
        <v>281</v>
      </c>
      <c r="D235" s="27">
        <v>46287.875</v>
      </c>
      <c r="E235" s="27">
        <v>46288.25</v>
      </c>
      <c r="F235" s="26" t="s">
        <v>279</v>
      </c>
    </row>
    <row r="236" spans="1:6" ht="62" x14ac:dyDescent="0.35">
      <c r="A236" s="25" t="s">
        <v>266</v>
      </c>
      <c r="B236" s="25" t="s">
        <v>5</v>
      </c>
      <c r="C236" s="26" t="s">
        <v>331</v>
      </c>
      <c r="D236" s="27">
        <v>46287.833333333299</v>
      </c>
      <c r="E236" s="27">
        <v>46288.208333333299</v>
      </c>
      <c r="F236" s="26" t="s">
        <v>332</v>
      </c>
    </row>
    <row r="237" spans="1:6" ht="62" x14ac:dyDescent="0.35">
      <c r="A237" s="25" t="s">
        <v>543</v>
      </c>
      <c r="B237" s="25" t="s">
        <v>4</v>
      </c>
      <c r="C237" s="26" t="s">
        <v>544</v>
      </c>
      <c r="D237" s="27">
        <v>46287.875</v>
      </c>
      <c r="E237" s="27">
        <v>46288.25</v>
      </c>
      <c r="F237" s="26" t="s">
        <v>545</v>
      </c>
    </row>
    <row r="238" spans="1:6" ht="46.5" x14ac:dyDescent="0.35">
      <c r="A238" s="25" t="s">
        <v>263</v>
      </c>
      <c r="B238" s="25" t="s">
        <v>5</v>
      </c>
      <c r="C238" s="26" t="s">
        <v>264</v>
      </c>
      <c r="D238" s="27">
        <v>46287.833333333299</v>
      </c>
      <c r="E238" s="27">
        <v>46288.25</v>
      </c>
      <c r="F238" s="26" t="s">
        <v>265</v>
      </c>
    </row>
    <row r="239" spans="1:6" ht="46.5" x14ac:dyDescent="0.35">
      <c r="A239" s="25" t="s">
        <v>263</v>
      </c>
      <c r="B239" s="25" t="s">
        <v>4</v>
      </c>
      <c r="C239" s="26" t="s">
        <v>282</v>
      </c>
      <c r="D239" s="27">
        <v>46287.875</v>
      </c>
      <c r="E239" s="27">
        <v>46288.25</v>
      </c>
      <c r="F239" s="26" t="s">
        <v>279</v>
      </c>
    </row>
    <row r="240" spans="1:6" ht="46.5" x14ac:dyDescent="0.35">
      <c r="A240" s="25" t="s">
        <v>263</v>
      </c>
      <c r="B240" s="25" t="s">
        <v>4</v>
      </c>
      <c r="C240" s="26" t="s">
        <v>283</v>
      </c>
      <c r="D240" s="27">
        <v>46287.875</v>
      </c>
      <c r="E240" s="27">
        <v>46288.25</v>
      </c>
      <c r="F240" s="26" t="s">
        <v>279</v>
      </c>
    </row>
    <row r="241" spans="1:6" ht="46.5" x14ac:dyDescent="0.35">
      <c r="A241" s="25" t="s">
        <v>260</v>
      </c>
      <c r="B241" s="25" t="s">
        <v>6</v>
      </c>
      <c r="C241" s="26" t="s">
        <v>261</v>
      </c>
      <c r="D241" s="27">
        <v>45804.208333333299</v>
      </c>
      <c r="E241" s="27">
        <v>46418.208333333299</v>
      </c>
      <c r="F241" s="26" t="s">
        <v>262</v>
      </c>
    </row>
    <row r="242" spans="1:6" ht="31" x14ac:dyDescent="0.35">
      <c r="A242" s="25" t="s">
        <v>260</v>
      </c>
      <c r="B242" s="25" t="s">
        <v>2</v>
      </c>
      <c r="C242" s="26" t="s">
        <v>319</v>
      </c>
      <c r="D242" s="27">
        <v>46267.833333333299</v>
      </c>
      <c r="E242" s="27">
        <v>46323.25</v>
      </c>
      <c r="F242" s="26" t="s">
        <v>320</v>
      </c>
    </row>
    <row r="243" spans="1:6" ht="46.5" x14ac:dyDescent="0.35">
      <c r="A243" s="25" t="s">
        <v>260</v>
      </c>
      <c r="B243" s="25" t="s">
        <v>2</v>
      </c>
      <c r="C243" s="26" t="s">
        <v>344</v>
      </c>
      <c r="D243" s="27">
        <v>46287.833333333299</v>
      </c>
      <c r="E243" s="27">
        <v>46288.25</v>
      </c>
      <c r="F243" s="26" t="s">
        <v>345</v>
      </c>
    </row>
    <row r="244" spans="1:6" ht="77.5" x14ac:dyDescent="0.35">
      <c r="A244" s="25" t="s">
        <v>109</v>
      </c>
      <c r="B244" s="25" t="s">
        <v>6</v>
      </c>
      <c r="C244" s="26" t="s">
        <v>110</v>
      </c>
      <c r="D244" s="27">
        <v>46287.833333333299</v>
      </c>
      <c r="E244" s="27">
        <v>46288.25</v>
      </c>
      <c r="F244" s="26" t="s">
        <v>111</v>
      </c>
    </row>
    <row r="245" spans="1:6" ht="46.5" x14ac:dyDescent="0.35">
      <c r="A245" s="25" t="s">
        <v>109</v>
      </c>
      <c r="B245" s="25" t="s">
        <v>6</v>
      </c>
      <c r="C245" s="26" t="s">
        <v>295</v>
      </c>
      <c r="D245" s="27">
        <v>46287.958333333299</v>
      </c>
      <c r="E245" s="27">
        <v>46288.25</v>
      </c>
      <c r="F245" s="26" t="s">
        <v>296</v>
      </c>
    </row>
    <row r="246" spans="1:6" ht="46.5" x14ac:dyDescent="0.35">
      <c r="A246" s="25" t="s">
        <v>109</v>
      </c>
      <c r="B246" s="25" t="s">
        <v>6</v>
      </c>
      <c r="C246" s="26" t="s">
        <v>297</v>
      </c>
      <c r="D246" s="27">
        <v>46287.958333333299</v>
      </c>
      <c r="E246" s="27">
        <v>46288.25</v>
      </c>
      <c r="F246" s="26" t="s">
        <v>296</v>
      </c>
    </row>
    <row r="247" spans="1:6" ht="46.5" x14ac:dyDescent="0.35">
      <c r="A247" s="25" t="s">
        <v>109</v>
      </c>
      <c r="B247" s="25" t="s">
        <v>6</v>
      </c>
      <c r="C247" s="26" t="s">
        <v>315</v>
      </c>
      <c r="D247" s="27">
        <v>46287.916666666701</v>
      </c>
      <c r="E247" s="27">
        <v>46288.25</v>
      </c>
      <c r="F247" s="26" t="s">
        <v>316</v>
      </c>
    </row>
    <row r="248" spans="1:6" ht="46.5" x14ac:dyDescent="0.35">
      <c r="A248" s="25" t="s">
        <v>109</v>
      </c>
      <c r="B248" s="25" t="s">
        <v>2</v>
      </c>
      <c r="C248" s="26" t="s">
        <v>326</v>
      </c>
      <c r="D248" s="27">
        <v>46287.958333333299</v>
      </c>
      <c r="E248" s="27">
        <v>46288.25</v>
      </c>
      <c r="F248" s="26" t="s">
        <v>327</v>
      </c>
    </row>
    <row r="249" spans="1:6" ht="46.5" x14ac:dyDescent="0.35">
      <c r="A249" s="25" t="s">
        <v>109</v>
      </c>
      <c r="B249" s="25" t="s">
        <v>2</v>
      </c>
      <c r="C249" s="26" t="s">
        <v>328</v>
      </c>
      <c r="D249" s="27">
        <v>46287.958333333299</v>
      </c>
      <c r="E249" s="27">
        <v>46288.25</v>
      </c>
      <c r="F249" s="26" t="s">
        <v>327</v>
      </c>
    </row>
    <row r="250" spans="1:6" ht="46.5" x14ac:dyDescent="0.35">
      <c r="A250" s="25" t="s">
        <v>109</v>
      </c>
      <c r="B250" s="25" t="s">
        <v>2</v>
      </c>
      <c r="C250" s="26" t="s">
        <v>329</v>
      </c>
      <c r="D250" s="27">
        <v>46287.958333333299</v>
      </c>
      <c r="E250" s="27">
        <v>46288.25</v>
      </c>
      <c r="F250" s="26" t="s">
        <v>327</v>
      </c>
    </row>
    <row r="251" spans="1:6" ht="46.5" x14ac:dyDescent="0.35">
      <c r="A251" s="25" t="s">
        <v>109</v>
      </c>
      <c r="B251" s="25" t="s">
        <v>2</v>
      </c>
      <c r="C251" s="26" t="s">
        <v>330</v>
      </c>
      <c r="D251" s="27">
        <v>46287.958333333299</v>
      </c>
      <c r="E251" s="27">
        <v>46288.25</v>
      </c>
      <c r="F251" s="26" t="s">
        <v>327</v>
      </c>
    </row>
    <row r="252" spans="1:6" ht="46.5" x14ac:dyDescent="0.35">
      <c r="A252" s="25" t="s">
        <v>109</v>
      </c>
      <c r="B252" s="25" t="s">
        <v>2</v>
      </c>
      <c r="C252" s="26" t="s">
        <v>333</v>
      </c>
      <c r="D252" s="27">
        <v>46287.875</v>
      </c>
      <c r="E252" s="27">
        <v>46288.25</v>
      </c>
      <c r="F252" s="26" t="s">
        <v>334</v>
      </c>
    </row>
    <row r="253" spans="1:6" ht="46.5" x14ac:dyDescent="0.35">
      <c r="A253" s="25" t="s">
        <v>109</v>
      </c>
      <c r="B253" s="25" t="s">
        <v>2</v>
      </c>
      <c r="C253" s="26" t="s">
        <v>335</v>
      </c>
      <c r="D253" s="27">
        <v>46287.875</v>
      </c>
      <c r="E253" s="27">
        <v>46288.25</v>
      </c>
      <c r="F253" s="26" t="s">
        <v>334</v>
      </c>
    </row>
    <row r="254" spans="1:6" ht="46.5" x14ac:dyDescent="0.35">
      <c r="A254" s="25" t="s">
        <v>109</v>
      </c>
      <c r="B254" s="25" t="s">
        <v>6</v>
      </c>
      <c r="C254" s="26" t="s">
        <v>346</v>
      </c>
      <c r="D254" s="27">
        <v>46287.916666666701</v>
      </c>
      <c r="E254" s="27">
        <v>46288.25</v>
      </c>
      <c r="F254" s="26" t="s">
        <v>347</v>
      </c>
    </row>
    <row r="255" spans="1:6" ht="46.5" x14ac:dyDescent="0.35">
      <c r="A255" s="25" t="s">
        <v>109</v>
      </c>
      <c r="B255" s="25" t="s">
        <v>6</v>
      </c>
      <c r="C255" s="26" t="s">
        <v>348</v>
      </c>
      <c r="D255" s="27">
        <v>46287.916666666701</v>
      </c>
      <c r="E255" s="27">
        <v>46288.25</v>
      </c>
      <c r="F255" s="26" t="s">
        <v>347</v>
      </c>
    </row>
    <row r="256" spans="1:6" ht="46.5" x14ac:dyDescent="0.35">
      <c r="A256" s="25" t="s">
        <v>109</v>
      </c>
      <c r="B256" s="25" t="s">
        <v>6</v>
      </c>
      <c r="C256" s="26" t="s">
        <v>349</v>
      </c>
      <c r="D256" s="27">
        <v>46287.916666666701</v>
      </c>
      <c r="E256" s="27">
        <v>46288.25</v>
      </c>
      <c r="F256" s="26" t="s">
        <v>347</v>
      </c>
    </row>
    <row r="257" spans="1:6" ht="46.5" x14ac:dyDescent="0.35">
      <c r="A257" s="25" t="s">
        <v>109</v>
      </c>
      <c r="B257" s="25" t="s">
        <v>6</v>
      </c>
      <c r="C257" s="26" t="s">
        <v>350</v>
      </c>
      <c r="D257" s="27">
        <v>46287.916666666701</v>
      </c>
      <c r="E257" s="27">
        <v>46288.25</v>
      </c>
      <c r="F257" s="26" t="s">
        <v>347</v>
      </c>
    </row>
    <row r="258" spans="1:6" ht="77.5" x14ac:dyDescent="0.35">
      <c r="A258" s="25" t="s">
        <v>109</v>
      </c>
      <c r="B258" s="25" t="s">
        <v>6</v>
      </c>
      <c r="C258" s="26" t="s">
        <v>526</v>
      </c>
      <c r="D258" s="27">
        <v>46287.875</v>
      </c>
      <c r="E258" s="27">
        <v>46288.25</v>
      </c>
      <c r="F258" s="26" t="s">
        <v>527</v>
      </c>
    </row>
    <row r="259" spans="1:6" ht="46.5" x14ac:dyDescent="0.35">
      <c r="A259" s="25" t="s">
        <v>305</v>
      </c>
      <c r="B259" s="25" t="s">
        <v>8</v>
      </c>
      <c r="C259" s="26" t="s">
        <v>306</v>
      </c>
      <c r="D259" s="27">
        <v>46287.875</v>
      </c>
      <c r="E259" s="27">
        <v>46288.25</v>
      </c>
      <c r="F259" s="26" t="s">
        <v>307</v>
      </c>
    </row>
    <row r="260" spans="1:6" ht="46.5" x14ac:dyDescent="0.35">
      <c r="A260" s="25" t="s">
        <v>305</v>
      </c>
      <c r="B260" s="25" t="s">
        <v>7</v>
      </c>
      <c r="C260" s="26" t="s">
        <v>308</v>
      </c>
      <c r="D260" s="27">
        <v>46287.875</v>
      </c>
      <c r="E260" s="27">
        <v>46288.25</v>
      </c>
      <c r="F260" s="26" t="s">
        <v>307</v>
      </c>
    </row>
    <row r="261" spans="1:6" ht="46.5" x14ac:dyDescent="0.35">
      <c r="A261" s="25" t="s">
        <v>305</v>
      </c>
      <c r="B261" s="25" t="s">
        <v>7</v>
      </c>
      <c r="C261" s="26" t="s">
        <v>309</v>
      </c>
      <c r="D261" s="27">
        <v>46287.875</v>
      </c>
      <c r="E261" s="27">
        <v>46288.25</v>
      </c>
      <c r="F261" s="26" t="s">
        <v>310</v>
      </c>
    </row>
    <row r="262" spans="1:6" ht="46.5" x14ac:dyDescent="0.35">
      <c r="A262" s="25" t="s">
        <v>305</v>
      </c>
      <c r="B262" s="25" t="s">
        <v>7</v>
      </c>
      <c r="C262" s="26" t="s">
        <v>321</v>
      </c>
      <c r="D262" s="27">
        <v>46287.875</v>
      </c>
      <c r="E262" s="27">
        <v>46288.25</v>
      </c>
      <c r="F262" s="26" t="s">
        <v>322</v>
      </c>
    </row>
    <row r="263" spans="1:6" ht="46.5" x14ac:dyDescent="0.35">
      <c r="A263" s="25" t="s">
        <v>339</v>
      </c>
      <c r="B263" s="25" t="s">
        <v>4</v>
      </c>
      <c r="C263" s="26" t="s">
        <v>340</v>
      </c>
      <c r="D263" s="27">
        <v>46287.875</v>
      </c>
      <c r="E263" s="27">
        <v>46288.25</v>
      </c>
      <c r="F263" s="26" t="s">
        <v>341</v>
      </c>
    </row>
    <row r="264" spans="1:6" ht="77.5" x14ac:dyDescent="0.35">
      <c r="A264" s="25" t="s">
        <v>185</v>
      </c>
      <c r="B264" s="25" t="s">
        <v>6</v>
      </c>
      <c r="C264" s="26" t="s">
        <v>186</v>
      </c>
      <c r="D264" s="27">
        <v>46287.833333333299</v>
      </c>
      <c r="E264" s="27">
        <v>46288.25</v>
      </c>
      <c r="F264" s="26" t="s">
        <v>187</v>
      </c>
    </row>
    <row r="265" spans="1:6" ht="77.5" x14ac:dyDescent="0.35">
      <c r="A265" s="25" t="s">
        <v>185</v>
      </c>
      <c r="B265" s="25" t="s">
        <v>6</v>
      </c>
      <c r="C265" s="26" t="s">
        <v>188</v>
      </c>
      <c r="D265" s="27">
        <v>46287.833333333299</v>
      </c>
      <c r="E265" s="27">
        <v>46288.25</v>
      </c>
      <c r="F265" s="26" t="s">
        <v>187</v>
      </c>
    </row>
    <row r="266" spans="1:6" ht="77.5" x14ac:dyDescent="0.35">
      <c r="A266" s="25" t="s">
        <v>185</v>
      </c>
      <c r="B266" s="25" t="s">
        <v>6</v>
      </c>
      <c r="C266" s="26" t="s">
        <v>189</v>
      </c>
      <c r="D266" s="27">
        <v>46287.833333333299</v>
      </c>
      <c r="E266" s="27">
        <v>46288.25</v>
      </c>
      <c r="F266" s="26" t="s">
        <v>187</v>
      </c>
    </row>
    <row r="267" spans="1:6" ht="77.5" x14ac:dyDescent="0.35">
      <c r="A267" s="25" t="s">
        <v>185</v>
      </c>
      <c r="B267" s="25" t="s">
        <v>6</v>
      </c>
      <c r="C267" s="26" t="s">
        <v>190</v>
      </c>
      <c r="D267" s="27">
        <v>46287.833333333299</v>
      </c>
      <c r="E267" s="27">
        <v>46288.25</v>
      </c>
      <c r="F267" s="26" t="s">
        <v>187</v>
      </c>
    </row>
    <row r="268" spans="1:6" ht="77.5" x14ac:dyDescent="0.35">
      <c r="A268" s="25" t="s">
        <v>185</v>
      </c>
      <c r="B268" s="25" t="s">
        <v>6</v>
      </c>
      <c r="C268" s="26" t="s">
        <v>191</v>
      </c>
      <c r="D268" s="27">
        <v>46287.833333333299</v>
      </c>
      <c r="E268" s="27">
        <v>46288.25</v>
      </c>
      <c r="F268" s="26" t="s">
        <v>187</v>
      </c>
    </row>
    <row r="269" spans="1:6" ht="77.5" x14ac:dyDescent="0.35">
      <c r="A269" s="25" t="s">
        <v>185</v>
      </c>
      <c r="B269" s="25" t="s">
        <v>6</v>
      </c>
      <c r="C269" s="26" t="s">
        <v>192</v>
      </c>
      <c r="D269" s="27">
        <v>46287.833333333299</v>
      </c>
      <c r="E269" s="27">
        <v>46288.25</v>
      </c>
      <c r="F269" s="26" t="s">
        <v>187</v>
      </c>
    </row>
    <row r="270" spans="1:6" ht="62" x14ac:dyDescent="0.35">
      <c r="A270" s="25" t="s">
        <v>290</v>
      </c>
      <c r="B270" s="25" t="s">
        <v>2</v>
      </c>
      <c r="C270" s="26" t="s">
        <v>291</v>
      </c>
      <c r="D270" s="27">
        <v>46287.875</v>
      </c>
      <c r="E270" s="27">
        <v>46288.25</v>
      </c>
      <c r="F270" s="26" t="s">
        <v>292</v>
      </c>
    </row>
    <row r="271" spans="1:6" ht="62" x14ac:dyDescent="0.35">
      <c r="A271" s="25" t="s">
        <v>290</v>
      </c>
      <c r="B271" s="25" t="s">
        <v>2</v>
      </c>
      <c r="C271" s="26" t="s">
        <v>293</v>
      </c>
      <c r="D271" s="27">
        <v>46287.875</v>
      </c>
      <c r="E271" s="27">
        <v>46288.25</v>
      </c>
      <c r="F271" s="26" t="s">
        <v>292</v>
      </c>
    </row>
    <row r="272" spans="1:6" ht="62" x14ac:dyDescent="0.35">
      <c r="A272" s="25" t="s">
        <v>290</v>
      </c>
      <c r="B272" s="25" t="s">
        <v>2</v>
      </c>
      <c r="C272" s="26" t="s">
        <v>294</v>
      </c>
      <c r="D272" s="27">
        <v>46287.875</v>
      </c>
      <c r="E272" s="27">
        <v>46288.25</v>
      </c>
      <c r="F272" s="26" t="s">
        <v>292</v>
      </c>
    </row>
    <row r="273" spans="1:6" ht="46.5" x14ac:dyDescent="0.35">
      <c r="A273" s="25" t="s">
        <v>290</v>
      </c>
      <c r="B273" s="25" t="s">
        <v>6</v>
      </c>
      <c r="C273" s="26" t="s">
        <v>317</v>
      </c>
      <c r="D273" s="27">
        <v>46287.916666666701</v>
      </c>
      <c r="E273" s="27">
        <v>46288.25</v>
      </c>
      <c r="F273" s="26" t="s">
        <v>316</v>
      </c>
    </row>
    <row r="274" spans="1:6" ht="46.5" x14ac:dyDescent="0.35">
      <c r="A274" s="25" t="s">
        <v>290</v>
      </c>
      <c r="B274" s="25" t="s">
        <v>6</v>
      </c>
      <c r="C274" s="26" t="s">
        <v>318</v>
      </c>
      <c r="D274" s="27">
        <v>46287.916666666701</v>
      </c>
      <c r="E274" s="27">
        <v>46288.25</v>
      </c>
      <c r="F274" s="26" t="s">
        <v>316</v>
      </c>
    </row>
    <row r="275" spans="1:6" ht="77.5" x14ac:dyDescent="0.35">
      <c r="A275" s="25" t="s">
        <v>151</v>
      </c>
      <c r="B275" s="25" t="s">
        <v>4</v>
      </c>
      <c r="C275" s="26" t="s">
        <v>152</v>
      </c>
      <c r="D275" s="27">
        <v>46286.833333333299</v>
      </c>
      <c r="E275" s="27">
        <v>46287.833333333299</v>
      </c>
      <c r="F275" s="26" t="s">
        <v>153</v>
      </c>
    </row>
    <row r="276" spans="1:6" ht="77.5" x14ac:dyDescent="0.35">
      <c r="A276" s="25" t="s">
        <v>151</v>
      </c>
      <c r="B276" s="25" t="s">
        <v>4</v>
      </c>
      <c r="C276" s="26" t="s">
        <v>154</v>
      </c>
      <c r="D276" s="27">
        <v>46287.833333333299</v>
      </c>
      <c r="E276" s="27">
        <v>46288.25</v>
      </c>
      <c r="F276" s="26" t="s">
        <v>153</v>
      </c>
    </row>
    <row r="277" spans="1:6" ht="77.5" x14ac:dyDescent="0.35">
      <c r="A277" s="25" t="s">
        <v>151</v>
      </c>
      <c r="B277" s="25" t="s">
        <v>4</v>
      </c>
      <c r="C277" s="26" t="s">
        <v>155</v>
      </c>
      <c r="D277" s="27">
        <v>46287.833333333299</v>
      </c>
      <c r="E277" s="27">
        <v>46288.25</v>
      </c>
      <c r="F277" s="26" t="s">
        <v>153</v>
      </c>
    </row>
    <row r="278" spans="1:6" ht="77.5" x14ac:dyDescent="0.35">
      <c r="A278" s="25" t="s">
        <v>151</v>
      </c>
      <c r="B278" s="25" t="s">
        <v>4</v>
      </c>
      <c r="C278" s="26" t="s">
        <v>156</v>
      </c>
      <c r="D278" s="27">
        <v>46287.833333333299</v>
      </c>
      <c r="E278" s="27">
        <v>46288.25</v>
      </c>
      <c r="F278" s="26" t="s">
        <v>153</v>
      </c>
    </row>
    <row r="279" spans="1:6" ht="77.5" x14ac:dyDescent="0.35">
      <c r="A279" s="25" t="s">
        <v>151</v>
      </c>
      <c r="B279" s="25" t="s">
        <v>4</v>
      </c>
      <c r="C279" s="26" t="s">
        <v>152</v>
      </c>
      <c r="D279" s="27">
        <v>46288.25</v>
      </c>
      <c r="E279" s="27">
        <v>46288.833333333299</v>
      </c>
      <c r="F279" s="26" t="s">
        <v>153</v>
      </c>
    </row>
    <row r="280" spans="1:6" ht="93" x14ac:dyDescent="0.35">
      <c r="A280" s="25" t="s">
        <v>151</v>
      </c>
      <c r="B280" s="25" t="s">
        <v>5</v>
      </c>
      <c r="C280" s="26" t="s">
        <v>178</v>
      </c>
      <c r="D280" s="27">
        <v>46287.833333333299</v>
      </c>
      <c r="E280" s="27">
        <v>46288.25</v>
      </c>
      <c r="F280" s="26" t="s">
        <v>179</v>
      </c>
    </row>
    <row r="281" spans="1:6" ht="93" x14ac:dyDescent="0.35">
      <c r="A281" s="25" t="s">
        <v>151</v>
      </c>
      <c r="B281" s="25" t="s">
        <v>5</v>
      </c>
      <c r="C281" s="26" t="s">
        <v>180</v>
      </c>
      <c r="D281" s="27">
        <v>46287.833333333299</v>
      </c>
      <c r="E281" s="27">
        <v>46288.25</v>
      </c>
      <c r="F281" s="26" t="s">
        <v>179</v>
      </c>
    </row>
    <row r="282" spans="1:6" ht="93" x14ac:dyDescent="0.35">
      <c r="A282" s="25" t="s">
        <v>151</v>
      </c>
      <c r="B282" s="25" t="s">
        <v>5</v>
      </c>
      <c r="C282" s="26" t="s">
        <v>181</v>
      </c>
      <c r="D282" s="27">
        <v>46287.833333333299</v>
      </c>
      <c r="E282" s="27">
        <v>46288.25</v>
      </c>
      <c r="F282" s="26" t="s">
        <v>179</v>
      </c>
    </row>
    <row r="283" spans="1:6" ht="77.5" x14ac:dyDescent="0.35">
      <c r="A283" s="25" t="s">
        <v>151</v>
      </c>
      <c r="B283" s="25" t="s">
        <v>4</v>
      </c>
      <c r="C283" s="26" t="s">
        <v>193</v>
      </c>
      <c r="D283" s="27">
        <v>46287.833333333299</v>
      </c>
      <c r="E283" s="27">
        <v>46288.25</v>
      </c>
      <c r="F283" s="26" t="s">
        <v>194</v>
      </c>
    </row>
    <row r="284" spans="1:6" ht="77.5" x14ac:dyDescent="0.35">
      <c r="A284" s="25" t="s">
        <v>151</v>
      </c>
      <c r="B284" s="25" t="s">
        <v>4</v>
      </c>
      <c r="C284" s="26" t="s">
        <v>195</v>
      </c>
      <c r="D284" s="27">
        <v>46287.833333333299</v>
      </c>
      <c r="E284" s="27">
        <v>46288.25</v>
      </c>
      <c r="F284" s="26" t="s">
        <v>194</v>
      </c>
    </row>
    <row r="285" spans="1:6" ht="77.5" x14ac:dyDescent="0.35">
      <c r="A285" s="25" t="s">
        <v>151</v>
      </c>
      <c r="B285" s="25" t="s">
        <v>4</v>
      </c>
      <c r="C285" s="26" t="s">
        <v>196</v>
      </c>
      <c r="D285" s="27">
        <v>46287.833333333299</v>
      </c>
      <c r="E285" s="27">
        <v>46288.25</v>
      </c>
      <c r="F285" s="26" t="s">
        <v>194</v>
      </c>
    </row>
    <row r="286" spans="1:6" ht="46.5" x14ac:dyDescent="0.35">
      <c r="A286" s="25" t="s">
        <v>151</v>
      </c>
      <c r="B286" s="25" t="s">
        <v>5</v>
      </c>
      <c r="C286" s="26" t="s">
        <v>197</v>
      </c>
      <c r="D286" s="27">
        <v>46287.875</v>
      </c>
      <c r="E286" s="27">
        <v>46288.25</v>
      </c>
      <c r="F286" s="26" t="s">
        <v>198</v>
      </c>
    </row>
    <row r="287" spans="1:6" ht="46.5" x14ac:dyDescent="0.35">
      <c r="A287" s="25" t="s">
        <v>151</v>
      </c>
      <c r="B287" s="25" t="s">
        <v>5</v>
      </c>
      <c r="C287" s="26" t="s">
        <v>301</v>
      </c>
      <c r="D287" s="27">
        <v>46287.875</v>
      </c>
      <c r="E287" s="27">
        <v>46288.25</v>
      </c>
      <c r="F287" s="26" t="s">
        <v>302</v>
      </c>
    </row>
    <row r="288" spans="1:6" ht="46.5" x14ac:dyDescent="0.35">
      <c r="A288" s="25" t="s">
        <v>151</v>
      </c>
      <c r="B288" s="25" t="s">
        <v>5</v>
      </c>
      <c r="C288" s="26" t="s">
        <v>303</v>
      </c>
      <c r="D288" s="27">
        <v>46287.875</v>
      </c>
      <c r="E288" s="27">
        <v>46288.25</v>
      </c>
      <c r="F288" s="26" t="s">
        <v>302</v>
      </c>
    </row>
    <row r="289" spans="1:6" ht="46.5" x14ac:dyDescent="0.35">
      <c r="A289" s="25" t="s">
        <v>151</v>
      </c>
      <c r="B289" s="25" t="s">
        <v>5</v>
      </c>
      <c r="C289" s="26" t="s">
        <v>304</v>
      </c>
      <c r="D289" s="27">
        <v>46287.875</v>
      </c>
      <c r="E289" s="27">
        <v>46288.25</v>
      </c>
      <c r="F289" s="26" t="s">
        <v>302</v>
      </c>
    </row>
    <row r="290" spans="1:6" ht="46.5" x14ac:dyDescent="0.35">
      <c r="A290" s="25" t="s">
        <v>151</v>
      </c>
      <c r="B290" s="25" t="s">
        <v>5</v>
      </c>
      <c r="C290" s="26" t="s">
        <v>336</v>
      </c>
      <c r="D290" s="27">
        <v>46287.875</v>
      </c>
      <c r="E290" s="27">
        <v>46288.25</v>
      </c>
      <c r="F290" s="26" t="s">
        <v>337</v>
      </c>
    </row>
    <row r="291" spans="1:6" ht="46.5" x14ac:dyDescent="0.35">
      <c r="A291" s="25" t="s">
        <v>151</v>
      </c>
      <c r="B291" s="25" t="s">
        <v>4</v>
      </c>
      <c r="C291" s="26" t="s">
        <v>338</v>
      </c>
      <c r="D291" s="27">
        <v>46287.875</v>
      </c>
      <c r="E291" s="27">
        <v>46288.25</v>
      </c>
      <c r="F291" s="26" t="s">
        <v>337</v>
      </c>
    </row>
    <row r="292" spans="1:6" ht="46.5" x14ac:dyDescent="0.35">
      <c r="A292" s="25" t="s">
        <v>151</v>
      </c>
      <c r="B292" s="25" t="s">
        <v>5</v>
      </c>
      <c r="C292" s="26" t="s">
        <v>342</v>
      </c>
      <c r="D292" s="27">
        <v>46287.875</v>
      </c>
      <c r="E292" s="27">
        <v>46288.25</v>
      </c>
      <c r="F292" s="26" t="s">
        <v>343</v>
      </c>
    </row>
    <row r="293" spans="1:6" ht="77.5" x14ac:dyDescent="0.35">
      <c r="A293" s="25" t="s">
        <v>218</v>
      </c>
      <c r="B293" s="25" t="s">
        <v>8</v>
      </c>
      <c r="C293" s="26" t="s">
        <v>219</v>
      </c>
      <c r="D293" s="27">
        <v>46287.833333333299</v>
      </c>
      <c r="E293" s="27">
        <v>46288.25</v>
      </c>
      <c r="F293" s="26" t="s">
        <v>220</v>
      </c>
    </row>
    <row r="294" spans="1:6" ht="46.5" x14ac:dyDescent="0.35">
      <c r="A294" s="25" t="s">
        <v>298</v>
      </c>
      <c r="B294" s="25" t="s">
        <v>5</v>
      </c>
      <c r="C294" s="26" t="s">
        <v>299</v>
      </c>
      <c r="D294" s="27">
        <v>46287.833333333299</v>
      </c>
      <c r="E294" s="27">
        <v>46288.208333333299</v>
      </c>
      <c r="F294" s="26" t="s">
        <v>300</v>
      </c>
    </row>
    <row r="295" spans="1:6" ht="62" x14ac:dyDescent="0.35">
      <c r="A295" s="25" t="s">
        <v>298</v>
      </c>
      <c r="B295" s="25" t="s">
        <v>4</v>
      </c>
      <c r="C295" s="26" t="s">
        <v>311</v>
      </c>
      <c r="D295" s="27">
        <v>46287.875</v>
      </c>
      <c r="E295" s="27">
        <v>46288.208333333299</v>
      </c>
      <c r="F295" s="26" t="s">
        <v>312</v>
      </c>
    </row>
    <row r="296" spans="1:6" ht="62" x14ac:dyDescent="0.35">
      <c r="A296" s="25" t="s">
        <v>298</v>
      </c>
      <c r="B296" s="25" t="s">
        <v>4</v>
      </c>
      <c r="C296" s="26" t="s">
        <v>313</v>
      </c>
      <c r="D296" s="27">
        <v>46287.875</v>
      </c>
      <c r="E296" s="27">
        <v>46288.208333333299</v>
      </c>
      <c r="F296" s="26" t="s">
        <v>312</v>
      </c>
    </row>
    <row r="297" spans="1:6" ht="62" x14ac:dyDescent="0.35">
      <c r="A297" s="25" t="s">
        <v>298</v>
      </c>
      <c r="B297" s="25" t="s">
        <v>4</v>
      </c>
      <c r="C297" s="26" t="s">
        <v>314</v>
      </c>
      <c r="D297" s="27">
        <v>46287.875</v>
      </c>
      <c r="E297" s="27">
        <v>46288.208333333299</v>
      </c>
      <c r="F297" s="26" t="s">
        <v>312</v>
      </c>
    </row>
    <row r="298" spans="1:6" ht="46.5" x14ac:dyDescent="0.35">
      <c r="A298" s="25" t="s">
        <v>284</v>
      </c>
      <c r="B298" s="25" t="s">
        <v>4</v>
      </c>
      <c r="C298" s="26" t="s">
        <v>285</v>
      </c>
      <c r="D298" s="27">
        <v>46287.833333333299</v>
      </c>
      <c r="E298" s="27">
        <v>46288.25</v>
      </c>
      <c r="F298" s="26" t="s">
        <v>286</v>
      </c>
    </row>
    <row r="299" spans="1:6" ht="46.5" x14ac:dyDescent="0.35">
      <c r="A299" s="25" t="s">
        <v>284</v>
      </c>
      <c r="B299" s="25" t="s">
        <v>4</v>
      </c>
      <c r="C299" s="26" t="s">
        <v>287</v>
      </c>
      <c r="D299" s="27">
        <v>46287.833333333299</v>
      </c>
      <c r="E299" s="27">
        <v>46288.25</v>
      </c>
      <c r="F299" s="26" t="s">
        <v>286</v>
      </c>
    </row>
    <row r="300" spans="1:6" ht="46.5" x14ac:dyDescent="0.35">
      <c r="A300" s="25" t="s">
        <v>284</v>
      </c>
      <c r="B300" s="25" t="s">
        <v>5</v>
      </c>
      <c r="C300" s="26" t="s">
        <v>288</v>
      </c>
      <c r="D300" s="27">
        <v>46287.833333333299</v>
      </c>
      <c r="E300" s="27">
        <v>46288.25</v>
      </c>
      <c r="F300" s="26" t="s">
        <v>286</v>
      </c>
    </row>
    <row r="301" spans="1:6" ht="46.5" x14ac:dyDescent="0.35">
      <c r="A301" s="25" t="s">
        <v>284</v>
      </c>
      <c r="B301" s="25" t="s">
        <v>5</v>
      </c>
      <c r="C301" s="26" t="s">
        <v>289</v>
      </c>
      <c r="D301" s="27">
        <v>46287.833333333299</v>
      </c>
      <c r="E301" s="27">
        <v>46288.25</v>
      </c>
      <c r="F301" s="26" t="s">
        <v>286</v>
      </c>
    </row>
    <row r="302" spans="1:6" ht="93" x14ac:dyDescent="0.35">
      <c r="A302" s="25" t="s">
        <v>101</v>
      </c>
      <c r="B302" s="25" t="s">
        <v>2</v>
      </c>
      <c r="C302" s="26" t="s">
        <v>102</v>
      </c>
      <c r="D302" s="27">
        <v>46287.833333333299</v>
      </c>
      <c r="E302" s="27">
        <v>46288.25</v>
      </c>
      <c r="F302" s="26" t="s">
        <v>103</v>
      </c>
    </row>
    <row r="303" spans="1:6" ht="93" x14ac:dyDescent="0.35">
      <c r="A303" s="25" t="s">
        <v>101</v>
      </c>
      <c r="B303" s="25" t="s">
        <v>2</v>
      </c>
      <c r="C303" s="26" t="s">
        <v>104</v>
      </c>
      <c r="D303" s="27">
        <v>46287.833333333299</v>
      </c>
      <c r="E303" s="27">
        <v>46288.25</v>
      </c>
      <c r="F303" s="26" t="s">
        <v>103</v>
      </c>
    </row>
    <row r="304" spans="1:6" ht="93" x14ac:dyDescent="0.35">
      <c r="A304" s="25" t="s">
        <v>101</v>
      </c>
      <c r="B304" s="25" t="s">
        <v>2</v>
      </c>
      <c r="C304" s="26" t="s">
        <v>105</v>
      </c>
      <c r="D304" s="27">
        <v>46287.833333333299</v>
      </c>
      <c r="E304" s="27">
        <v>46288.25</v>
      </c>
      <c r="F304" s="26" t="s">
        <v>103</v>
      </c>
    </row>
    <row r="305" spans="1:6" ht="93" x14ac:dyDescent="0.35">
      <c r="A305" s="25" t="s">
        <v>101</v>
      </c>
      <c r="B305" s="25" t="s">
        <v>2</v>
      </c>
      <c r="C305" s="26" t="s">
        <v>106</v>
      </c>
      <c r="D305" s="27">
        <v>46287.833333333299</v>
      </c>
      <c r="E305" s="27">
        <v>46288.25</v>
      </c>
      <c r="F305" s="26" t="s">
        <v>103</v>
      </c>
    </row>
  </sheetData>
  <autoFilter ref="A2:F82" xr:uid="{93B7315F-D2FC-4C0E-9F55-271D0AA7A834}">
    <sortState xmlns:xlrd2="http://schemas.microsoft.com/office/spreadsheetml/2017/richdata2" ref="A3:F305">
      <sortCondition ref="A2:A82"/>
    </sortState>
  </autoFilter>
  <mergeCells count="1">
    <mergeCell ref="A1:F1"/>
  </mergeCells>
  <conditionalFormatting sqref="A3:F305">
    <cfRule type="expression" dxfId="2"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FF2590-D718-4E2D-833D-CDB8C115C6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Wednesday</vt:lpstr>
      <vt:lpstr>Thursday</vt:lpstr>
      <vt:lpstr>Friday</vt:lpstr>
      <vt:lpstr>Saturday</vt:lpstr>
      <vt:lpstr>Sunday</vt:lpstr>
      <vt:lpstr>Monday</vt:lpstr>
      <vt:lpstr>Tuesday</vt:lpstr>
      <vt:lpstr>Direction</vt:lpstr>
      <vt:lpstr>Wednesday!Print_Area</vt:lpstr>
      <vt:lpstr>Wednesday!Print_Titles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2026-09-16T14:23:09Z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